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8610"/>
  </bookViews>
  <sheets>
    <sheet name="Меню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03" i="1" l="1"/>
  <c r="F403" i="1"/>
  <c r="E403" i="1"/>
  <c r="D403" i="1"/>
  <c r="C403" i="1"/>
  <c r="C398" i="1"/>
  <c r="D398" i="1"/>
  <c r="E398" i="1"/>
  <c r="F398" i="1"/>
  <c r="G398" i="1"/>
  <c r="C390" i="1"/>
  <c r="D390" i="1"/>
  <c r="E390" i="1"/>
  <c r="F390" i="1"/>
  <c r="G390" i="1"/>
  <c r="G382" i="1"/>
  <c r="F382" i="1"/>
  <c r="E382" i="1"/>
  <c r="D382" i="1"/>
  <c r="C382" i="1"/>
  <c r="C379" i="1"/>
  <c r="D379" i="1"/>
  <c r="E379" i="1"/>
  <c r="F379" i="1"/>
  <c r="G379" i="1"/>
  <c r="C372" i="1"/>
  <c r="D372" i="1"/>
  <c r="E372" i="1"/>
  <c r="F372" i="1"/>
  <c r="G372" i="1"/>
  <c r="G366" i="1"/>
  <c r="F366" i="1"/>
  <c r="E366" i="1"/>
  <c r="D366" i="1"/>
  <c r="C366" i="1"/>
  <c r="C363" i="1"/>
  <c r="D363" i="1"/>
  <c r="E363" i="1"/>
  <c r="F363" i="1"/>
  <c r="G363" i="1"/>
  <c r="G349" i="1"/>
  <c r="F349" i="1"/>
  <c r="E349" i="1"/>
  <c r="D349" i="1"/>
  <c r="C349" i="1"/>
  <c r="C356" i="1"/>
  <c r="D356" i="1"/>
  <c r="E356" i="1"/>
  <c r="F356" i="1"/>
  <c r="G356" i="1"/>
  <c r="C345" i="1"/>
  <c r="D345" i="1"/>
  <c r="E345" i="1"/>
  <c r="F345" i="1"/>
  <c r="G345" i="1"/>
  <c r="C325" i="1"/>
  <c r="D325" i="1"/>
  <c r="E325" i="1"/>
  <c r="F325" i="1"/>
  <c r="G325" i="1"/>
  <c r="C337" i="1"/>
  <c r="D337" i="1"/>
  <c r="E337" i="1"/>
  <c r="F337" i="1"/>
  <c r="G337" i="1"/>
  <c r="C317" i="1"/>
  <c r="D317" i="1"/>
  <c r="E317" i="1"/>
  <c r="F317" i="1"/>
  <c r="G317" i="1"/>
  <c r="C330" i="1"/>
  <c r="G330" i="1"/>
  <c r="F330" i="1"/>
  <c r="E330" i="1"/>
  <c r="D330" i="1"/>
  <c r="F331" i="1" l="1"/>
  <c r="G404" i="1"/>
  <c r="C404" i="1"/>
  <c r="E404" i="1"/>
  <c r="D367" i="1"/>
  <c r="F404" i="1"/>
  <c r="E331" i="1"/>
  <c r="G331" i="1"/>
  <c r="E367" i="1"/>
  <c r="G367" i="1"/>
  <c r="F367" i="1"/>
  <c r="E383" i="1"/>
  <c r="F383" i="1"/>
  <c r="C383" i="1"/>
  <c r="G383" i="1"/>
  <c r="D331" i="1"/>
  <c r="D383" i="1"/>
  <c r="D404" i="1"/>
  <c r="C350" i="1"/>
  <c r="C367" i="1"/>
  <c r="F350" i="1"/>
  <c r="D350" i="1"/>
  <c r="C331" i="1"/>
  <c r="E350" i="1"/>
  <c r="G350" i="1"/>
  <c r="C300" i="1"/>
  <c r="G304" i="1"/>
  <c r="F304" i="1"/>
  <c r="E304" i="1"/>
  <c r="D304" i="1"/>
  <c r="C304" i="1"/>
  <c r="D292" i="1"/>
  <c r="E292" i="1"/>
  <c r="F292" i="1"/>
  <c r="G292" i="1"/>
  <c r="C292" i="1"/>
  <c r="D300" i="1"/>
  <c r="E300" i="1"/>
  <c r="F300" i="1"/>
  <c r="G300" i="1"/>
  <c r="G284" i="1"/>
  <c r="F284" i="1"/>
  <c r="E284" i="1"/>
  <c r="D284" i="1"/>
  <c r="C284" i="1"/>
  <c r="C271" i="1"/>
  <c r="C278" i="1"/>
  <c r="D278" i="1"/>
  <c r="E278" i="1"/>
  <c r="F278" i="1"/>
  <c r="G278" i="1"/>
  <c r="G262" i="1"/>
  <c r="F262" i="1"/>
  <c r="E262" i="1"/>
  <c r="D262" i="1"/>
  <c r="C262" i="1"/>
  <c r="D271" i="1"/>
  <c r="E271" i="1"/>
  <c r="F271" i="1"/>
  <c r="G271" i="1"/>
  <c r="C257" i="1"/>
  <c r="D257" i="1"/>
  <c r="E257" i="1"/>
  <c r="F257" i="1"/>
  <c r="G257" i="1"/>
  <c r="G305" i="1" l="1"/>
  <c r="D285" i="1"/>
  <c r="E305" i="1"/>
  <c r="C305" i="1"/>
  <c r="F305" i="1"/>
  <c r="D305" i="1"/>
  <c r="G285" i="1"/>
  <c r="E285" i="1"/>
  <c r="F285" i="1"/>
  <c r="C285" i="1"/>
  <c r="C250" i="1"/>
  <c r="C264" i="1" s="1"/>
  <c r="D250" i="1"/>
  <c r="D264" i="1" s="1"/>
  <c r="E250" i="1"/>
  <c r="E264" i="1" s="1"/>
  <c r="F250" i="1"/>
  <c r="F264" i="1" s="1"/>
  <c r="G250" i="1"/>
  <c r="G264" i="1" s="1"/>
  <c r="G243" i="1"/>
  <c r="F243" i="1"/>
  <c r="E243" i="1"/>
  <c r="D243" i="1"/>
  <c r="C243" i="1"/>
  <c r="D230" i="1"/>
  <c r="E230" i="1"/>
  <c r="F230" i="1"/>
  <c r="G230" i="1"/>
  <c r="C230" i="1"/>
  <c r="C238" i="1"/>
  <c r="D238" i="1"/>
  <c r="E238" i="1"/>
  <c r="F238" i="1"/>
  <c r="G238" i="1"/>
  <c r="D217" i="1"/>
  <c r="E217" i="1"/>
  <c r="F217" i="1"/>
  <c r="G217" i="1"/>
  <c r="G221" i="1"/>
  <c r="F221" i="1"/>
  <c r="E221" i="1"/>
  <c r="D221" i="1"/>
  <c r="C221" i="1"/>
  <c r="C217" i="1"/>
  <c r="D195" i="1"/>
  <c r="E195" i="1"/>
  <c r="F195" i="1"/>
  <c r="G195" i="1"/>
  <c r="C195" i="1"/>
  <c r="D190" i="1"/>
  <c r="E190" i="1"/>
  <c r="F190" i="1"/>
  <c r="G190" i="1"/>
  <c r="C190" i="1"/>
  <c r="D181" i="1"/>
  <c r="E181" i="1"/>
  <c r="F181" i="1"/>
  <c r="G181" i="1"/>
  <c r="C181" i="1"/>
  <c r="D174" i="1"/>
  <c r="E174" i="1"/>
  <c r="F174" i="1"/>
  <c r="G174" i="1"/>
  <c r="C174" i="1"/>
  <c r="D169" i="1"/>
  <c r="E169" i="1"/>
  <c r="F169" i="1"/>
  <c r="G169" i="1"/>
  <c r="C169" i="1"/>
  <c r="D162" i="1"/>
  <c r="E162" i="1"/>
  <c r="F162" i="1"/>
  <c r="G162" i="1"/>
  <c r="C162" i="1"/>
  <c r="D156" i="1"/>
  <c r="E156" i="1"/>
  <c r="F156" i="1"/>
  <c r="G156" i="1"/>
  <c r="C156" i="1"/>
  <c r="D153" i="1"/>
  <c r="E153" i="1"/>
  <c r="F153" i="1"/>
  <c r="G153" i="1"/>
  <c r="C153" i="1"/>
  <c r="D139" i="1"/>
  <c r="E139" i="1"/>
  <c r="F139" i="1"/>
  <c r="G139" i="1"/>
  <c r="C139" i="1"/>
  <c r="D135" i="1"/>
  <c r="E135" i="1"/>
  <c r="F135" i="1"/>
  <c r="G135" i="1"/>
  <c r="C135" i="1"/>
  <c r="D120" i="1"/>
  <c r="E120" i="1"/>
  <c r="F120" i="1"/>
  <c r="G120" i="1"/>
  <c r="C120" i="1"/>
  <c r="E244" i="1" l="1"/>
  <c r="E196" i="1"/>
  <c r="G244" i="1"/>
  <c r="D244" i="1"/>
  <c r="F244" i="1"/>
  <c r="C244" i="1"/>
  <c r="G196" i="1"/>
  <c r="G175" i="1"/>
  <c r="E175" i="1"/>
  <c r="C175" i="1"/>
  <c r="F175" i="1"/>
  <c r="C196" i="1"/>
  <c r="F196" i="1"/>
  <c r="D196" i="1"/>
  <c r="D175" i="1"/>
  <c r="C140" i="1"/>
  <c r="D115" i="1" l="1"/>
  <c r="E115" i="1"/>
  <c r="F115" i="1"/>
  <c r="G115" i="1"/>
  <c r="C115" i="1"/>
  <c r="G106" i="1" l="1"/>
  <c r="G121" i="1" s="1"/>
  <c r="F106" i="1"/>
  <c r="F121" i="1" s="1"/>
  <c r="E106" i="1"/>
  <c r="E121" i="1" s="1"/>
  <c r="D106" i="1"/>
  <c r="D121" i="1" s="1"/>
  <c r="C106" i="1"/>
  <c r="C121" i="1" s="1"/>
  <c r="D95" i="1"/>
  <c r="E95" i="1"/>
  <c r="F95" i="1"/>
  <c r="G95" i="1"/>
  <c r="C95" i="1"/>
  <c r="D92" i="1"/>
  <c r="E92" i="1"/>
  <c r="F92" i="1"/>
  <c r="G92" i="1"/>
  <c r="C92" i="1"/>
  <c r="D84" i="1"/>
  <c r="E84" i="1"/>
  <c r="F84" i="1"/>
  <c r="G84" i="1"/>
  <c r="C84" i="1"/>
  <c r="D76" i="1"/>
  <c r="E76" i="1"/>
  <c r="F76" i="1"/>
  <c r="G76" i="1"/>
  <c r="C76" i="1"/>
  <c r="G96" i="1" l="1"/>
  <c r="E96" i="1"/>
  <c r="F96" i="1"/>
  <c r="D96" i="1"/>
  <c r="C96" i="1"/>
  <c r="D71" i="1"/>
  <c r="E71" i="1"/>
  <c r="F71" i="1"/>
  <c r="G71" i="1"/>
  <c r="C71" i="1"/>
  <c r="D64" i="1"/>
  <c r="E64" i="1"/>
  <c r="F64" i="1"/>
  <c r="G64" i="1"/>
  <c r="C64" i="1"/>
  <c r="G57" i="1"/>
  <c r="F57" i="1"/>
  <c r="E57" i="1"/>
  <c r="D57" i="1"/>
  <c r="C57" i="1"/>
  <c r="C77" i="1" l="1"/>
  <c r="F77" i="1"/>
  <c r="G77" i="1"/>
  <c r="E77" i="1"/>
  <c r="D77" i="1"/>
  <c r="D54" i="1"/>
  <c r="E54" i="1"/>
  <c r="F54" i="1"/>
  <c r="G54" i="1"/>
  <c r="C54" i="1"/>
  <c r="C58" i="1" s="1"/>
  <c r="G42" i="1" l="1"/>
  <c r="F42" i="1"/>
  <c r="E42" i="1"/>
  <c r="D42" i="1"/>
  <c r="C42" i="1"/>
  <c r="G24" i="1" l="1"/>
  <c r="F24" i="1"/>
  <c r="E24" i="1"/>
  <c r="D24" i="1"/>
  <c r="C24" i="1"/>
  <c r="F20" i="1" l="1"/>
  <c r="G20" i="1"/>
  <c r="E20" i="1"/>
  <c r="C20" i="1"/>
  <c r="D20" i="1"/>
  <c r="G208" i="1" l="1"/>
  <c r="G222" i="1" s="1"/>
  <c r="F208" i="1"/>
  <c r="F222" i="1" s="1"/>
  <c r="E208" i="1"/>
  <c r="E222" i="1" s="1"/>
  <c r="D208" i="1"/>
  <c r="D222" i="1" s="1"/>
  <c r="C208" i="1"/>
  <c r="C222" i="1" s="1"/>
  <c r="C146" i="1" l="1"/>
  <c r="C157" i="1" s="1"/>
  <c r="C32" i="1"/>
  <c r="C39" i="1"/>
  <c r="C12" i="1"/>
  <c r="C25" i="1" s="1"/>
  <c r="C43" i="1" l="1"/>
  <c r="G146" i="1"/>
  <c r="G157" i="1" s="1"/>
  <c r="F146" i="1"/>
  <c r="F157" i="1" s="1"/>
  <c r="E146" i="1"/>
  <c r="E157" i="1" s="1"/>
  <c r="D146" i="1"/>
  <c r="D157" i="1" s="1"/>
  <c r="G127" i="1"/>
  <c r="G140" i="1" s="1"/>
  <c r="F127" i="1"/>
  <c r="F140" i="1" s="1"/>
  <c r="E127" i="1"/>
  <c r="E140" i="1" s="1"/>
  <c r="D127" i="1"/>
  <c r="D140" i="1" s="1"/>
  <c r="G39" i="1" l="1"/>
  <c r="F39" i="1"/>
  <c r="E39" i="1"/>
  <c r="D39" i="1"/>
  <c r="G32" i="1" l="1"/>
  <c r="G43" i="1" s="1"/>
  <c r="F32" i="1"/>
  <c r="F43" i="1" s="1"/>
  <c r="E32" i="1"/>
  <c r="E43" i="1" s="1"/>
  <c r="D32" i="1"/>
  <c r="D43" i="1" s="1"/>
  <c r="G12" i="1"/>
  <c r="G25" i="1" s="1"/>
  <c r="F12" i="1"/>
  <c r="F25" i="1" s="1"/>
  <c r="E12" i="1"/>
  <c r="E25" i="1" s="1"/>
  <c r="D12" i="1"/>
  <c r="D25" i="1" s="1"/>
  <c r="G48" i="1" l="1"/>
  <c r="G58" i="1" s="1"/>
  <c r="F48" i="1"/>
  <c r="F58" i="1" s="1"/>
  <c r="E48" i="1"/>
  <c r="E58" i="1" s="1"/>
  <c r="D48" i="1"/>
  <c r="D58" i="1" s="1"/>
</calcChain>
</file>

<file path=xl/sharedStrings.xml><?xml version="1.0" encoding="utf-8"?>
<sst xmlns="http://schemas.openxmlformats.org/spreadsheetml/2006/main" count="668" uniqueCount="182">
  <si>
    <t>Пищевые вещества ,(г)</t>
  </si>
  <si>
    <t>Белки</t>
  </si>
  <si>
    <t>Жиры</t>
  </si>
  <si>
    <t>Углев</t>
  </si>
  <si>
    <t>Прием пищи</t>
  </si>
  <si>
    <t>Наименование блюда</t>
  </si>
  <si>
    <t>Вес блюда</t>
  </si>
  <si>
    <t>№ рецептуры</t>
  </si>
  <si>
    <t>Напиток из плодов шиповника</t>
  </si>
  <si>
    <t>Хлеб пшеничный</t>
  </si>
  <si>
    <t>Неделя 1 день 1</t>
  </si>
  <si>
    <t>Завтрак</t>
  </si>
  <si>
    <t>Итого за завтрак</t>
  </si>
  <si>
    <t>343(1)</t>
  </si>
  <si>
    <t>Каша пшенная рассыпчатая</t>
  </si>
  <si>
    <t>555(1)</t>
  </si>
  <si>
    <t>108(1)</t>
  </si>
  <si>
    <t>Салат из белокочанной капусты</t>
  </si>
  <si>
    <t>758(1)</t>
  </si>
  <si>
    <t>Компот из кураги</t>
  </si>
  <si>
    <t>Итого за обед</t>
  </si>
  <si>
    <t xml:space="preserve">Обед </t>
  </si>
  <si>
    <t>Итого за завтрак и обед:</t>
  </si>
  <si>
    <t>День 2</t>
  </si>
  <si>
    <t>День 3</t>
  </si>
  <si>
    <t>350(1)</t>
  </si>
  <si>
    <t>Каша жидкая молочная рисовая с маслом</t>
  </si>
  <si>
    <t>Батон нарезной</t>
  </si>
  <si>
    <t>829(1)</t>
  </si>
  <si>
    <t>Чай с сахаром</t>
  </si>
  <si>
    <t xml:space="preserve">Сыр </t>
  </si>
  <si>
    <t>184(1)</t>
  </si>
  <si>
    <t>Борщ с мясом со сметаной</t>
  </si>
  <si>
    <t>404(1)</t>
  </si>
  <si>
    <t>634(1)</t>
  </si>
  <si>
    <t>Картоф. пюре с маслом сливочным</t>
  </si>
  <si>
    <t>49(2)</t>
  </si>
  <si>
    <t>Салат из моркови со сметаной</t>
  </si>
  <si>
    <t>760(1)</t>
  </si>
  <si>
    <t>Кисель со смородиной черной</t>
  </si>
  <si>
    <t>Хлеб ржано-пшеничный</t>
  </si>
  <si>
    <t>День 4</t>
  </si>
  <si>
    <t>361 (1)</t>
  </si>
  <si>
    <t>Макароны отварные</t>
  </si>
  <si>
    <t>830(1)</t>
  </si>
  <si>
    <t>Чай с сахаром и лимоном</t>
  </si>
  <si>
    <t>206(1)</t>
  </si>
  <si>
    <t>616(1)</t>
  </si>
  <si>
    <t>Рис припущенный</t>
  </si>
  <si>
    <t>112(1)</t>
  </si>
  <si>
    <t>759(1)</t>
  </si>
  <si>
    <t>Компот из с/ф</t>
  </si>
  <si>
    <t>Хлеб ржанопшеничный</t>
  </si>
  <si>
    <t>Обед</t>
  </si>
  <si>
    <t>848(1)</t>
  </si>
  <si>
    <t>Какао с молоком</t>
  </si>
  <si>
    <t>443(2)</t>
  </si>
  <si>
    <t>754(1)</t>
  </si>
  <si>
    <t>Компот из свежих яблок</t>
  </si>
  <si>
    <t>День 5</t>
  </si>
  <si>
    <t>215(1)</t>
  </si>
  <si>
    <t>590(1)</t>
  </si>
  <si>
    <t>Куры отварные</t>
  </si>
  <si>
    <t>756(1)</t>
  </si>
  <si>
    <t>Компот из яблок с черносливом</t>
  </si>
  <si>
    <t>Неделя 2 день 1</t>
  </si>
  <si>
    <t>362(1)</t>
  </si>
  <si>
    <t>864(1)</t>
  </si>
  <si>
    <t xml:space="preserve"> День 2</t>
  </si>
  <si>
    <t>завтрак</t>
  </si>
  <si>
    <t>Соус красный основной на м/б</t>
  </si>
  <si>
    <t>667 (1)</t>
  </si>
  <si>
    <t>обед</t>
  </si>
  <si>
    <t>Яйцо вареное</t>
  </si>
  <si>
    <t>367(1)</t>
  </si>
  <si>
    <t>зхавтрак</t>
  </si>
  <si>
    <t>Винегрет овощной с заправкой</t>
  </si>
  <si>
    <t>Гуляш говяжий с соусом</t>
  </si>
  <si>
    <t>561 (1)</t>
  </si>
  <si>
    <t>Рассольник Ленинградский с курой и со сметаной</t>
  </si>
  <si>
    <t>Картофель отварной</t>
  </si>
  <si>
    <t>Салат витаминный</t>
  </si>
  <si>
    <t>ТК 41</t>
  </si>
  <si>
    <t>Рагу из овощей с курицей</t>
  </si>
  <si>
    <t>224(2)</t>
  </si>
  <si>
    <t>Суп картофельный с фрикадельками</t>
  </si>
  <si>
    <t>Маринованная свекла с маслом растит.</t>
  </si>
  <si>
    <t>ТК 83</t>
  </si>
  <si>
    <t>Каша манная молочная жидкая с маслом</t>
  </si>
  <si>
    <t>Сыр порциями</t>
  </si>
  <si>
    <t>Борщ с фасолью</t>
  </si>
  <si>
    <t>Жаркое по-домашнему</t>
  </si>
  <si>
    <t>115(2)</t>
  </si>
  <si>
    <t>443)2)</t>
  </si>
  <si>
    <t>Каша гречненвая рассыпчатая</t>
  </si>
  <si>
    <t>Суп рисовый с мясом</t>
  </si>
  <si>
    <t>Оладьи из печени</t>
  </si>
  <si>
    <t>Огурец свежий</t>
  </si>
  <si>
    <t>ТК</t>
  </si>
  <si>
    <t>511(1)</t>
  </si>
  <si>
    <t>Каша пшенная молочная жидкая с маслом</t>
  </si>
  <si>
    <t>Суп гороховый</t>
  </si>
  <si>
    <t>Тефтели мясные</t>
  </si>
  <si>
    <t>Салат «Степной» из разных овощей</t>
  </si>
  <si>
    <t>226(1)</t>
  </si>
  <si>
    <t>561(1)</t>
  </si>
  <si>
    <t>Сосиски молочные отварные</t>
  </si>
  <si>
    <t>Горох отварной</t>
  </si>
  <si>
    <t>476(1)</t>
  </si>
  <si>
    <t>283(1)</t>
  </si>
  <si>
    <t>846(1)</t>
  </si>
  <si>
    <t>Суп Крестьянский с пшеном и со сметаной</t>
  </si>
  <si>
    <t>Шницель рыбный натуральный( минтай)</t>
  </si>
  <si>
    <t>Соус томатный</t>
  </si>
  <si>
    <t>Рис отварной со слив маслом</t>
  </si>
  <si>
    <t>134(2)</t>
  </si>
  <si>
    <t>443(1)</t>
  </si>
  <si>
    <t>682(1)</t>
  </si>
  <si>
    <t>615(1)</t>
  </si>
  <si>
    <t>Макароны с сыром</t>
  </si>
  <si>
    <t xml:space="preserve">Суп картофельный с вермишелью </t>
  </si>
  <si>
    <t>Каша рассыпчатая пшеничная</t>
  </si>
  <si>
    <t xml:space="preserve">Голубцы "Ленивые" с мясом и рисом </t>
  </si>
  <si>
    <t>Суп картофельный с гречкой и курой</t>
  </si>
  <si>
    <t>208(1)</t>
  </si>
  <si>
    <t>Суп молочный вермишелевый</t>
  </si>
  <si>
    <t>234(1)</t>
  </si>
  <si>
    <t>848 (1)</t>
  </si>
  <si>
    <t>Борщ картофельный со сметаной</t>
  </si>
  <si>
    <t>Салат из квашеной капусты</t>
  </si>
  <si>
    <t>185(1)</t>
  </si>
  <si>
    <t>532(1)</t>
  </si>
  <si>
    <t>389(1)</t>
  </si>
  <si>
    <t>Соус сметанный с луком</t>
  </si>
  <si>
    <t>699(1)</t>
  </si>
  <si>
    <t>Энергетическая ценность (ккал)</t>
  </si>
  <si>
    <t>Каша жидкая молочная рисовая с маслом сл.</t>
  </si>
  <si>
    <t xml:space="preserve">масло сливочное </t>
  </si>
  <si>
    <t>Борщ с мясом и со сметаной</t>
  </si>
  <si>
    <t>Картофельное пюре с маслом сливочным</t>
  </si>
  <si>
    <t xml:space="preserve">Примерное меню  приготавливаемых блюд в лагере с дневным пребыванием </t>
  </si>
  <si>
    <t xml:space="preserve">для детей 7-11 лет (1-4 классы) </t>
  </si>
  <si>
    <t>Рыба припущенная</t>
  </si>
  <si>
    <t>Котлета мясная</t>
  </si>
  <si>
    <t>Плов с мясом</t>
  </si>
  <si>
    <t xml:space="preserve">Примерное меню приготавливаемых блюд в лагере с дневным пребыванием </t>
  </si>
  <si>
    <t>Гуляш мясной с соусом</t>
  </si>
  <si>
    <t xml:space="preserve">для детей с 12 лет и старше (5-11 классы) </t>
  </si>
  <si>
    <t xml:space="preserve">Яблоко свежее </t>
  </si>
  <si>
    <t>Тефтели из мяса</t>
  </si>
  <si>
    <t>Примерное меню приготавливаемых блюд в лагере с дневным пребыванием</t>
  </si>
  <si>
    <t xml:space="preserve">для детей с 12  лет и старше (5-11 классы) </t>
  </si>
  <si>
    <t xml:space="preserve">Запеканка картофельная с курицей </t>
  </si>
  <si>
    <t>ТК 229</t>
  </si>
  <si>
    <t>Полдник</t>
  </si>
  <si>
    <t>ИТОГО за полдник</t>
  </si>
  <si>
    <t>Ватрушка с творогом</t>
  </si>
  <si>
    <t>Молоко</t>
  </si>
  <si>
    <t>Итого за завтрак, обед и полдник:</t>
  </si>
  <si>
    <t>Итого за полдник</t>
  </si>
  <si>
    <t>Пирожок с повидлом</t>
  </si>
  <si>
    <t xml:space="preserve">Полдник </t>
  </si>
  <si>
    <t>Кисломолочный напиток (йогурт)</t>
  </si>
  <si>
    <t>Запеканка манная</t>
  </si>
  <si>
    <t>314(2)</t>
  </si>
  <si>
    <t>Сметана</t>
  </si>
  <si>
    <t xml:space="preserve">Печенье </t>
  </si>
  <si>
    <t xml:space="preserve">Сок яблочный </t>
  </si>
  <si>
    <t>Запеканка пшенная с яблоками свежими.</t>
  </si>
  <si>
    <t>317(2)</t>
  </si>
  <si>
    <t>622(2)</t>
  </si>
  <si>
    <t>Пудинг манный</t>
  </si>
  <si>
    <t>318(2)</t>
  </si>
  <si>
    <t>Повидло яблочное</t>
  </si>
  <si>
    <t>Итого за завтрак , обед и полдник:</t>
  </si>
  <si>
    <t>Итого за завтрак ,обед и полдник:</t>
  </si>
  <si>
    <t>Заказчик:</t>
  </si>
  <si>
    <t xml:space="preserve">Исполнитель:                      </t>
  </si>
  <si>
    <t>МП</t>
  </si>
  <si>
    <t xml:space="preserve">                                                                 Приложение № 2  к МК № 7/Л от 26.05.2023г.</t>
  </si>
  <si>
    <t>МОБУ "Гимназия №7"   ___________ Ю.А.Тулупова</t>
  </si>
  <si>
    <t xml:space="preserve">ИП Загоруйко В.С. ________В.С. Загоруйко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</si>
</sst>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/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top" wrapText="1"/>
    </xf>
    <xf numFmtId="0" fontId="0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0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/>
    <xf numFmtId="0" fontId="3" fillId="0" borderId="2" xfId="0" applyFont="1" applyBorder="1" applyAlignment="1">
      <alignment horizontal="right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Border="1" applyAlignment="1">
      <alignment horizontal="left" vertical="top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wrapText="1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 vertical="top"/>
    </xf>
    <xf numFmtId="0" fontId="8" fillId="0" borderId="2" xfId="0" applyFont="1" applyBorder="1" applyAlignment="1">
      <alignment horizontal="center" vertical="center"/>
    </xf>
    <xf numFmtId="0" fontId="0" fillId="0" borderId="5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2" xfId="0" applyFont="1" applyBorder="1"/>
    <xf numFmtId="0" fontId="3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7"/>
  <sheetViews>
    <sheetView tabSelected="1" view="pageBreakPreview" zoomScale="87" zoomScaleNormal="100" zoomScaleSheetLayoutView="87" workbookViewId="0">
      <selection activeCell="H21" sqref="H21:H22"/>
    </sheetView>
  </sheetViews>
  <sheetFormatPr defaultRowHeight="15" x14ac:dyDescent="0.25"/>
  <cols>
    <col min="1" max="1" width="11.5703125" customWidth="1"/>
    <col min="2" max="2" width="32.7109375" customWidth="1"/>
    <col min="3" max="3" width="9.7109375" customWidth="1"/>
    <col min="4" max="4" width="14" customWidth="1"/>
    <col min="5" max="5" width="13.140625" customWidth="1"/>
    <col min="6" max="6" width="12.42578125" customWidth="1"/>
    <col min="7" max="7" width="18" customWidth="1"/>
    <col min="8" max="8" width="11" customWidth="1"/>
  </cols>
  <sheetData>
    <row r="1" spans="1:14" s="3" customFormat="1" x14ac:dyDescent="0.25"/>
    <row r="2" spans="1:14" s="3" customFormat="1" x14ac:dyDescent="0.25">
      <c r="C2" s="118" t="s">
        <v>179</v>
      </c>
      <c r="D2" s="118"/>
      <c r="E2" s="118"/>
      <c r="F2" s="118"/>
      <c r="G2" s="118"/>
      <c r="H2" s="118"/>
    </row>
    <row r="3" spans="1:14" ht="25.9" customHeight="1" x14ac:dyDescent="0.25">
      <c r="A3" s="120" t="s">
        <v>140</v>
      </c>
      <c r="B3" s="120"/>
      <c r="C3" s="120"/>
      <c r="D3" s="120"/>
      <c r="E3" s="120"/>
      <c r="F3" s="120"/>
      <c r="G3" s="120"/>
      <c r="H3" s="16"/>
    </row>
    <row r="4" spans="1:14" ht="19.5" customHeight="1" x14ac:dyDescent="0.3">
      <c r="A4" s="63"/>
      <c r="B4" s="119" t="s">
        <v>141</v>
      </c>
      <c r="C4" s="119"/>
      <c r="D4" s="119"/>
      <c r="E4" s="119"/>
      <c r="F4" s="119"/>
      <c r="G4" s="119"/>
      <c r="H4" s="16"/>
      <c r="N4" s="2"/>
    </row>
    <row r="5" spans="1:14" x14ac:dyDescent="0.25">
      <c r="A5" s="121" t="s">
        <v>4</v>
      </c>
      <c r="B5" s="121" t="s">
        <v>5</v>
      </c>
      <c r="C5" s="121" t="s">
        <v>6</v>
      </c>
      <c r="D5" s="121" t="s">
        <v>0</v>
      </c>
      <c r="E5" s="121"/>
      <c r="F5" s="121"/>
      <c r="G5" s="121" t="s">
        <v>135</v>
      </c>
      <c r="H5" s="121" t="s">
        <v>7</v>
      </c>
    </row>
    <row r="6" spans="1:14" x14ac:dyDescent="0.25">
      <c r="A6" s="121"/>
      <c r="B6" s="121"/>
      <c r="C6" s="121"/>
      <c r="D6" s="19" t="s">
        <v>1</v>
      </c>
      <c r="E6" s="19" t="s">
        <v>2</v>
      </c>
      <c r="F6" s="19" t="s">
        <v>3</v>
      </c>
      <c r="G6" s="121"/>
      <c r="H6" s="121"/>
    </row>
    <row r="7" spans="1:14" ht="30" x14ac:dyDescent="0.25">
      <c r="A7" s="19" t="s">
        <v>10</v>
      </c>
      <c r="B7" s="19"/>
      <c r="C7" s="19"/>
      <c r="D7" s="19"/>
      <c r="E7" s="19"/>
      <c r="F7" s="19"/>
      <c r="G7" s="19"/>
      <c r="H7" s="19"/>
    </row>
    <row r="8" spans="1:14" ht="31.5" customHeight="1" x14ac:dyDescent="0.25">
      <c r="A8" s="93" t="s">
        <v>11</v>
      </c>
      <c r="B8" s="56" t="s">
        <v>26</v>
      </c>
      <c r="C8" s="18">
        <v>250</v>
      </c>
      <c r="D8" s="18">
        <v>5.3</v>
      </c>
      <c r="E8" s="18">
        <v>10.199999999999999</v>
      </c>
      <c r="F8" s="18">
        <v>31.5</v>
      </c>
      <c r="G8" s="18">
        <v>239</v>
      </c>
      <c r="H8" s="18" t="s">
        <v>25</v>
      </c>
    </row>
    <row r="9" spans="1:14" x14ac:dyDescent="0.25">
      <c r="A9" s="94"/>
      <c r="B9" s="21" t="s">
        <v>27</v>
      </c>
      <c r="C9" s="18">
        <v>40</v>
      </c>
      <c r="D9" s="18">
        <v>3.1</v>
      </c>
      <c r="E9" s="18">
        <v>1.2</v>
      </c>
      <c r="F9" s="18">
        <v>19.899999999999999</v>
      </c>
      <c r="G9" s="18">
        <v>102.8</v>
      </c>
      <c r="H9" s="18"/>
    </row>
    <row r="10" spans="1:14" x14ac:dyDescent="0.25">
      <c r="A10" s="94"/>
      <c r="B10" s="21" t="s">
        <v>29</v>
      </c>
      <c r="C10" s="18">
        <v>200</v>
      </c>
      <c r="D10" s="18">
        <v>0.2</v>
      </c>
      <c r="E10" s="18">
        <v>0</v>
      </c>
      <c r="F10" s="18">
        <v>11.2</v>
      </c>
      <c r="G10" s="18">
        <v>45.6</v>
      </c>
      <c r="H10" s="18" t="s">
        <v>28</v>
      </c>
    </row>
    <row r="11" spans="1:14" x14ac:dyDescent="0.25">
      <c r="A11" s="95"/>
      <c r="B11" s="21" t="s">
        <v>30</v>
      </c>
      <c r="C11" s="18">
        <v>15</v>
      </c>
      <c r="D11" s="18">
        <v>3.5</v>
      </c>
      <c r="E11" s="18">
        <v>4.5999999999999996</v>
      </c>
      <c r="F11" s="18">
        <v>0</v>
      </c>
      <c r="G11" s="18">
        <v>55.4</v>
      </c>
      <c r="H11" s="19"/>
    </row>
    <row r="12" spans="1:14" ht="30" x14ac:dyDescent="0.25">
      <c r="A12" s="19" t="s">
        <v>12</v>
      </c>
      <c r="B12" s="84"/>
      <c r="C12" s="18">
        <f>SUM(C8:C11)</f>
        <v>505</v>
      </c>
      <c r="D12" s="18">
        <f>SUM(D8:D11)</f>
        <v>12.1</v>
      </c>
      <c r="E12" s="18">
        <f>SUM(E8:E11)</f>
        <v>15.999999999999998</v>
      </c>
      <c r="F12" s="18">
        <f>SUM(F8:F11)</f>
        <v>62.599999999999994</v>
      </c>
      <c r="G12" s="18">
        <f>SUM(G8:G11)</f>
        <v>442.8</v>
      </c>
      <c r="H12" s="19"/>
    </row>
    <row r="13" spans="1:14" x14ac:dyDescent="0.25">
      <c r="A13" s="93" t="s">
        <v>21</v>
      </c>
      <c r="B13" s="56" t="s">
        <v>32</v>
      </c>
      <c r="C13" s="18">
        <v>200</v>
      </c>
      <c r="D13" s="18">
        <v>2.4300000000000002</v>
      </c>
      <c r="E13" s="18">
        <v>7.6</v>
      </c>
      <c r="F13" s="18">
        <v>12.4</v>
      </c>
      <c r="G13" s="19">
        <v>127.72</v>
      </c>
      <c r="H13" s="19" t="s">
        <v>31</v>
      </c>
    </row>
    <row r="14" spans="1:14" x14ac:dyDescent="0.25">
      <c r="A14" s="94"/>
      <c r="B14" s="56" t="s">
        <v>142</v>
      </c>
      <c r="C14" s="18">
        <v>90</v>
      </c>
      <c r="D14" s="18">
        <v>19.8</v>
      </c>
      <c r="E14" s="18">
        <v>5.96</v>
      </c>
      <c r="F14" s="18">
        <v>0.51</v>
      </c>
      <c r="G14" s="19">
        <v>134.88</v>
      </c>
      <c r="H14" s="19" t="s">
        <v>33</v>
      </c>
    </row>
    <row r="15" spans="1:14" ht="30" x14ac:dyDescent="0.25">
      <c r="A15" s="94"/>
      <c r="B15" s="56" t="s">
        <v>35</v>
      </c>
      <c r="C15" s="18">
        <v>150</v>
      </c>
      <c r="D15" s="18">
        <v>3.15</v>
      </c>
      <c r="E15" s="18">
        <v>8.25</v>
      </c>
      <c r="F15" s="18">
        <v>21.75</v>
      </c>
      <c r="G15" s="19">
        <v>173.85</v>
      </c>
      <c r="H15" s="19" t="s">
        <v>34</v>
      </c>
    </row>
    <row r="16" spans="1:14" x14ac:dyDescent="0.25">
      <c r="A16" s="94"/>
      <c r="B16" s="56" t="s">
        <v>37</v>
      </c>
      <c r="C16" s="18">
        <v>60</v>
      </c>
      <c r="D16" s="18">
        <v>0.84</v>
      </c>
      <c r="E16" s="18">
        <v>2.16</v>
      </c>
      <c r="F16" s="18">
        <v>4.32</v>
      </c>
      <c r="G16" s="19">
        <v>40.08</v>
      </c>
      <c r="H16" s="19" t="s">
        <v>36</v>
      </c>
    </row>
    <row r="17" spans="1:15" x14ac:dyDescent="0.25">
      <c r="A17" s="94"/>
      <c r="B17" s="56" t="s">
        <v>39</v>
      </c>
      <c r="C17" s="18">
        <v>200</v>
      </c>
      <c r="D17" s="18">
        <v>0.14000000000000001</v>
      </c>
      <c r="E17" s="18">
        <v>0</v>
      </c>
      <c r="F17" s="18">
        <v>26.1</v>
      </c>
      <c r="G17" s="19">
        <v>104.96</v>
      </c>
      <c r="H17" s="19" t="s">
        <v>38</v>
      </c>
    </row>
    <row r="18" spans="1:15" x14ac:dyDescent="0.25">
      <c r="A18" s="94"/>
      <c r="B18" s="21" t="s">
        <v>40</v>
      </c>
      <c r="C18" s="18">
        <v>70</v>
      </c>
      <c r="D18" s="18">
        <v>4.9000000000000004</v>
      </c>
      <c r="E18" s="18">
        <v>0.77</v>
      </c>
      <c r="F18" s="18">
        <v>28.7</v>
      </c>
      <c r="G18" s="19">
        <v>141.33000000000001</v>
      </c>
      <c r="H18" s="19"/>
    </row>
    <row r="19" spans="1:15" ht="15.75" x14ac:dyDescent="0.25">
      <c r="A19" s="95"/>
      <c r="B19" s="56" t="s">
        <v>148</v>
      </c>
      <c r="C19" s="18">
        <v>130</v>
      </c>
      <c r="D19" s="18">
        <v>0.5</v>
      </c>
      <c r="E19" s="18">
        <v>0.5</v>
      </c>
      <c r="F19" s="18">
        <v>12.7</v>
      </c>
      <c r="G19" s="19">
        <v>130</v>
      </c>
      <c r="H19" s="19"/>
      <c r="J19" s="47"/>
      <c r="K19" s="29"/>
      <c r="L19" s="29"/>
      <c r="M19" s="29"/>
      <c r="N19" s="29"/>
      <c r="O19" s="29"/>
    </row>
    <row r="20" spans="1:15" s="3" customFormat="1" ht="30" x14ac:dyDescent="0.25">
      <c r="A20" s="19" t="s">
        <v>20</v>
      </c>
      <c r="B20" s="56"/>
      <c r="C20" s="19">
        <f>SUM(C13:C19)</f>
        <v>900</v>
      </c>
      <c r="D20" s="19">
        <f>SUM(D13:D19)</f>
        <v>31.759999999999998</v>
      </c>
      <c r="E20" s="19">
        <f>SUM(E13:E19)</f>
        <v>25.24</v>
      </c>
      <c r="F20" s="19">
        <f t="shared" ref="F20:G20" si="0">SUM(F13:F19)</f>
        <v>106.48</v>
      </c>
      <c r="G20" s="19">
        <f t="shared" si="0"/>
        <v>852.82</v>
      </c>
      <c r="H20" s="19"/>
      <c r="J20" s="47"/>
      <c r="K20" s="29"/>
      <c r="L20" s="29"/>
      <c r="M20" s="29"/>
      <c r="N20" s="29"/>
      <c r="O20" s="29"/>
    </row>
    <row r="21" spans="1:15" s="3" customFormat="1" ht="30" customHeight="1" x14ac:dyDescent="0.25">
      <c r="A21" s="93" t="s">
        <v>154</v>
      </c>
      <c r="B21" s="56" t="s">
        <v>152</v>
      </c>
      <c r="C21" s="56">
        <v>200</v>
      </c>
      <c r="D21" s="56">
        <v>15.7</v>
      </c>
      <c r="E21" s="56">
        <v>22</v>
      </c>
      <c r="F21" s="56">
        <v>33.299999999999997</v>
      </c>
      <c r="G21" s="21">
        <v>394</v>
      </c>
      <c r="H21" s="18" t="s">
        <v>153</v>
      </c>
      <c r="J21" s="47"/>
      <c r="K21" s="29"/>
      <c r="L21" s="29"/>
      <c r="M21" s="29"/>
      <c r="N21" s="29"/>
      <c r="O21" s="29"/>
    </row>
    <row r="22" spans="1:15" s="3" customFormat="1" ht="15.75" x14ac:dyDescent="0.25">
      <c r="A22" s="94"/>
      <c r="B22" s="56" t="s">
        <v>29</v>
      </c>
      <c r="C22" s="56">
        <v>200</v>
      </c>
      <c r="D22" s="56">
        <v>0.2</v>
      </c>
      <c r="E22" s="56">
        <v>0</v>
      </c>
      <c r="F22" s="56">
        <v>11.2</v>
      </c>
      <c r="G22" s="21">
        <v>45.6</v>
      </c>
      <c r="H22" s="18" t="s">
        <v>28</v>
      </c>
      <c r="J22" s="47"/>
      <c r="K22" s="29"/>
      <c r="L22" s="29"/>
      <c r="M22" s="29"/>
      <c r="N22" s="29"/>
      <c r="O22" s="29"/>
    </row>
    <row r="23" spans="1:15" s="3" customFormat="1" ht="15.75" x14ac:dyDescent="0.25">
      <c r="A23" s="95"/>
      <c r="B23" s="56" t="s">
        <v>9</v>
      </c>
      <c r="C23" s="56">
        <v>30</v>
      </c>
      <c r="D23" s="56">
        <v>2.4900000000000002</v>
      </c>
      <c r="E23" s="56">
        <v>2.91</v>
      </c>
      <c r="F23" s="56">
        <v>14.4</v>
      </c>
      <c r="G23" s="21">
        <v>93.75</v>
      </c>
      <c r="H23" s="85"/>
      <c r="J23" s="47"/>
      <c r="K23" s="29"/>
      <c r="L23" s="29"/>
      <c r="M23" s="29"/>
      <c r="N23" s="29"/>
      <c r="O23" s="29"/>
    </row>
    <row r="24" spans="1:15" s="3" customFormat="1" ht="30" x14ac:dyDescent="0.25">
      <c r="A24" s="83" t="s">
        <v>155</v>
      </c>
      <c r="B24" s="56"/>
      <c r="C24" s="19">
        <f>SUM(C21:C23)</f>
        <v>430</v>
      </c>
      <c r="D24" s="19">
        <f>SUM(D21:D23)</f>
        <v>18.39</v>
      </c>
      <c r="E24" s="19">
        <f>SUM(E21:E23)</f>
        <v>24.91</v>
      </c>
      <c r="F24" s="19">
        <f>SUM(F21:F23)</f>
        <v>58.9</v>
      </c>
      <c r="G24" s="19">
        <f>SUM(G21:G23)</f>
        <v>533.35</v>
      </c>
      <c r="H24" s="19"/>
      <c r="J24" s="47"/>
      <c r="K24" s="29"/>
      <c r="L24" s="29"/>
      <c r="M24" s="29"/>
      <c r="N24" s="29"/>
      <c r="O24" s="29"/>
    </row>
    <row r="25" spans="1:15" ht="15.75" customHeight="1" x14ac:dyDescent="0.25">
      <c r="A25" s="106" t="s">
        <v>158</v>
      </c>
      <c r="B25" s="107"/>
      <c r="C25" s="52">
        <f>(C12+C20+C24)</f>
        <v>1835</v>
      </c>
      <c r="D25" s="52">
        <f>(D12+D20+D24)</f>
        <v>62.25</v>
      </c>
      <c r="E25" s="52">
        <f>(E12+E20+E24)</f>
        <v>66.149999999999991</v>
      </c>
      <c r="F25" s="52">
        <f>(F12+F20+F24)</f>
        <v>227.98</v>
      </c>
      <c r="G25" s="52">
        <f>(G12+G20+G24)</f>
        <v>1828.9700000000003</v>
      </c>
      <c r="H25" s="20"/>
    </row>
    <row r="26" spans="1:15" ht="26.45" customHeight="1" x14ac:dyDescent="0.25">
      <c r="A26" s="50" t="s">
        <v>23</v>
      </c>
      <c r="B26" s="20"/>
      <c r="C26" s="20"/>
      <c r="D26" s="20"/>
      <c r="E26" s="20"/>
      <c r="F26" s="20"/>
      <c r="G26" s="17"/>
      <c r="H26" s="20"/>
    </row>
    <row r="27" spans="1:15" x14ac:dyDescent="0.25">
      <c r="A27" s="93" t="s">
        <v>11</v>
      </c>
      <c r="B27" s="4" t="s">
        <v>43</v>
      </c>
      <c r="C27" s="15">
        <v>150</v>
      </c>
      <c r="D27" s="15">
        <v>5.25</v>
      </c>
      <c r="E27" s="15">
        <v>6.2</v>
      </c>
      <c r="F27" s="15">
        <v>22.4</v>
      </c>
      <c r="G27" s="19">
        <v>166.4</v>
      </c>
      <c r="H27" s="17" t="s">
        <v>42</v>
      </c>
    </row>
    <row r="28" spans="1:15" x14ac:dyDescent="0.25">
      <c r="A28" s="94"/>
      <c r="B28" s="4" t="s">
        <v>102</v>
      </c>
      <c r="C28" s="15">
        <v>60</v>
      </c>
      <c r="D28" s="15">
        <v>5.76</v>
      </c>
      <c r="E28" s="15">
        <v>5.0999999999999996</v>
      </c>
      <c r="F28" s="15">
        <v>5.4</v>
      </c>
      <c r="G28" s="15">
        <v>90.54</v>
      </c>
      <c r="H28" s="17" t="s">
        <v>78</v>
      </c>
    </row>
    <row r="29" spans="1:15" x14ac:dyDescent="0.25">
      <c r="A29" s="94"/>
      <c r="B29" s="4" t="s">
        <v>70</v>
      </c>
      <c r="C29" s="15">
        <v>50</v>
      </c>
      <c r="D29" s="15">
        <v>4.6500000000000004</v>
      </c>
      <c r="E29" s="15">
        <v>5.55</v>
      </c>
      <c r="F29" s="15">
        <v>5.6</v>
      </c>
      <c r="G29" s="15">
        <v>90.95</v>
      </c>
      <c r="H29" s="17" t="s">
        <v>71</v>
      </c>
    </row>
    <row r="30" spans="1:15" x14ac:dyDescent="0.25">
      <c r="A30" s="94"/>
      <c r="B30" s="4" t="s">
        <v>45</v>
      </c>
      <c r="C30" s="15">
        <v>200</v>
      </c>
      <c r="D30" s="15">
        <v>0.32</v>
      </c>
      <c r="E30" s="15">
        <v>0.11</v>
      </c>
      <c r="F30" s="15">
        <v>16.420000000000002</v>
      </c>
      <c r="G30" s="15">
        <v>67.95</v>
      </c>
      <c r="H30" s="15" t="s">
        <v>44</v>
      </c>
    </row>
    <row r="31" spans="1:15" x14ac:dyDescent="0.25">
      <c r="A31" s="95"/>
      <c r="B31" s="4" t="s">
        <v>9</v>
      </c>
      <c r="C31" s="15">
        <v>40</v>
      </c>
      <c r="D31" s="15">
        <v>3.32</v>
      </c>
      <c r="E31" s="15">
        <v>3.88</v>
      </c>
      <c r="F31" s="15">
        <v>19.2</v>
      </c>
      <c r="G31" s="15">
        <v>125</v>
      </c>
      <c r="H31" s="15"/>
    </row>
    <row r="32" spans="1:15" ht="30" x14ac:dyDescent="0.25">
      <c r="A32" s="83" t="s">
        <v>12</v>
      </c>
      <c r="B32" s="5"/>
      <c r="C32" s="15">
        <f>SUM(C27:C31)</f>
        <v>500</v>
      </c>
      <c r="D32" s="15">
        <f>SUM(D27:D31)</f>
        <v>19.3</v>
      </c>
      <c r="E32" s="15">
        <f>SUM(E27:E31)</f>
        <v>20.84</v>
      </c>
      <c r="F32" s="15">
        <f>SUM(F27:F31)</f>
        <v>69.02</v>
      </c>
      <c r="G32" s="15">
        <f>SUM(G27:G31)</f>
        <v>540.83999999999992</v>
      </c>
      <c r="H32" s="20"/>
    </row>
    <row r="33" spans="1:8" ht="30" x14ac:dyDescent="0.25">
      <c r="A33" s="93" t="s">
        <v>53</v>
      </c>
      <c r="B33" s="4" t="s">
        <v>79</v>
      </c>
      <c r="C33" s="19">
        <v>200</v>
      </c>
      <c r="D33" s="19">
        <v>3.4</v>
      </c>
      <c r="E33" s="19">
        <v>4.88</v>
      </c>
      <c r="F33" s="19">
        <v>21.12</v>
      </c>
      <c r="G33" s="18">
        <v>142</v>
      </c>
      <c r="H33" s="18" t="s">
        <v>46</v>
      </c>
    </row>
    <row r="34" spans="1:8" x14ac:dyDescent="0.25">
      <c r="A34" s="94"/>
      <c r="B34" s="4" t="s">
        <v>143</v>
      </c>
      <c r="C34" s="19">
        <v>90</v>
      </c>
      <c r="D34" s="19">
        <v>14.31</v>
      </c>
      <c r="E34" s="19">
        <v>12.96</v>
      </c>
      <c r="F34" s="19">
        <v>14.4</v>
      </c>
      <c r="G34" s="18">
        <v>231.48</v>
      </c>
      <c r="H34" s="18" t="s">
        <v>15</v>
      </c>
    </row>
    <row r="35" spans="1:8" x14ac:dyDescent="0.25">
      <c r="A35" s="94"/>
      <c r="B35" s="4" t="s">
        <v>80</v>
      </c>
      <c r="C35" s="19">
        <v>150</v>
      </c>
      <c r="D35" s="19">
        <v>2.9</v>
      </c>
      <c r="E35" s="19">
        <v>4.7</v>
      </c>
      <c r="F35" s="19">
        <v>23.5</v>
      </c>
      <c r="G35" s="19">
        <v>147.9</v>
      </c>
      <c r="H35" s="18" t="s">
        <v>132</v>
      </c>
    </row>
    <row r="36" spans="1:8" x14ac:dyDescent="0.25">
      <c r="A36" s="94"/>
      <c r="B36" s="4" t="s">
        <v>81</v>
      </c>
      <c r="C36" s="19">
        <v>60</v>
      </c>
      <c r="D36" s="19">
        <v>0.7</v>
      </c>
      <c r="E36" s="19">
        <v>2</v>
      </c>
      <c r="F36" s="19">
        <v>9.1999999999999993</v>
      </c>
      <c r="G36" s="19">
        <v>57.6</v>
      </c>
      <c r="H36" s="18" t="s">
        <v>82</v>
      </c>
    </row>
    <row r="37" spans="1:8" x14ac:dyDescent="0.25">
      <c r="A37" s="94"/>
      <c r="B37" s="4" t="s">
        <v>52</v>
      </c>
      <c r="C37" s="19">
        <v>50</v>
      </c>
      <c r="D37" s="19">
        <v>3.5</v>
      </c>
      <c r="E37" s="19">
        <v>0.55000000000000004</v>
      </c>
      <c r="F37" s="19">
        <v>20.5</v>
      </c>
      <c r="G37" s="19">
        <v>100.95</v>
      </c>
      <c r="H37" s="18"/>
    </row>
    <row r="38" spans="1:8" x14ac:dyDescent="0.25">
      <c r="A38" s="95"/>
      <c r="B38" s="4" t="s">
        <v>51</v>
      </c>
      <c r="C38" s="19">
        <v>200</v>
      </c>
      <c r="D38" s="19">
        <v>0.6</v>
      </c>
      <c r="E38" s="19">
        <v>0</v>
      </c>
      <c r="F38" s="19">
        <v>28.9</v>
      </c>
      <c r="G38" s="18">
        <v>118</v>
      </c>
      <c r="H38" s="18" t="s">
        <v>50</v>
      </c>
    </row>
    <row r="39" spans="1:8" ht="30" x14ac:dyDescent="0.25">
      <c r="A39" s="83" t="s">
        <v>20</v>
      </c>
      <c r="B39" s="5"/>
      <c r="C39" s="18">
        <f>SUM(C33:C38)</f>
        <v>750</v>
      </c>
      <c r="D39" s="18">
        <f>SUM(D33:D38)</f>
        <v>25.41</v>
      </c>
      <c r="E39" s="18">
        <f>SUM(E33:E38)</f>
        <v>25.09</v>
      </c>
      <c r="F39" s="18">
        <f>SUM(F33:F38)</f>
        <v>117.62</v>
      </c>
      <c r="G39" s="18">
        <f>SUM(G33:G38)</f>
        <v>797.93000000000006</v>
      </c>
      <c r="H39" s="19"/>
    </row>
    <row r="40" spans="1:8" s="3" customFormat="1" ht="17.25" customHeight="1" x14ac:dyDescent="0.25">
      <c r="A40" s="93" t="s">
        <v>154</v>
      </c>
      <c r="B40" s="46" t="s">
        <v>156</v>
      </c>
      <c r="C40" s="19">
        <v>80</v>
      </c>
      <c r="D40" s="19">
        <v>8.6</v>
      </c>
      <c r="E40" s="19">
        <v>9.4</v>
      </c>
      <c r="F40" s="19">
        <v>38.4</v>
      </c>
      <c r="G40" s="19">
        <v>273.10000000000002</v>
      </c>
      <c r="H40" s="19" t="s">
        <v>98</v>
      </c>
    </row>
    <row r="41" spans="1:8" s="3" customFormat="1" ht="17.25" customHeight="1" x14ac:dyDescent="0.25">
      <c r="A41" s="95"/>
      <c r="B41" s="46" t="s">
        <v>157</v>
      </c>
      <c r="C41" s="19">
        <v>200</v>
      </c>
      <c r="D41" s="19">
        <v>6</v>
      </c>
      <c r="E41" s="19">
        <v>6</v>
      </c>
      <c r="F41" s="19">
        <v>9</v>
      </c>
      <c r="G41" s="19">
        <v>120</v>
      </c>
      <c r="H41" s="19" t="s">
        <v>98</v>
      </c>
    </row>
    <row r="42" spans="1:8" s="3" customFormat="1" ht="33.75" customHeight="1" x14ac:dyDescent="0.25">
      <c r="A42" s="83" t="s">
        <v>159</v>
      </c>
      <c r="B42" s="46"/>
      <c r="C42" s="19">
        <f>SUM(C40:C41)</f>
        <v>280</v>
      </c>
      <c r="D42" s="19">
        <f>SUM(D40:D41)</f>
        <v>14.6</v>
      </c>
      <c r="E42" s="19">
        <f>SUM(E40:E41)</f>
        <v>15.4</v>
      </c>
      <c r="F42" s="6">
        <f>SUM(F40:F41)</f>
        <v>47.4</v>
      </c>
      <c r="G42" s="19">
        <f>SUM(G40:G41)</f>
        <v>393.1</v>
      </c>
      <c r="H42" s="19"/>
    </row>
    <row r="43" spans="1:8" s="59" customFormat="1" ht="26.25" customHeight="1" x14ac:dyDescent="0.25">
      <c r="A43" s="106" t="s">
        <v>158</v>
      </c>
      <c r="B43" s="107"/>
      <c r="C43" s="57">
        <f>(C32+C39+C42)</f>
        <v>1530</v>
      </c>
      <c r="D43" s="57">
        <f>(D32+D39+D42)</f>
        <v>59.31</v>
      </c>
      <c r="E43" s="57">
        <f>(E32+E39+E42)</f>
        <v>61.33</v>
      </c>
      <c r="F43" s="57">
        <f>(F32+F39+F42)</f>
        <v>234.04</v>
      </c>
      <c r="G43" s="57">
        <f>(G32+G39+G42)</f>
        <v>1731.87</v>
      </c>
      <c r="H43" s="58"/>
    </row>
    <row r="44" spans="1:8" s="3" customFormat="1" ht="26.25" customHeight="1" x14ac:dyDescent="0.25">
      <c r="A44" s="51" t="s">
        <v>24</v>
      </c>
      <c r="B44" s="51"/>
      <c r="C44" s="51"/>
      <c r="D44" s="51"/>
      <c r="E44" s="51"/>
      <c r="F44" s="51"/>
      <c r="G44" s="51"/>
      <c r="H44" s="21"/>
    </row>
    <row r="45" spans="1:8" x14ac:dyDescent="0.25">
      <c r="A45" s="99" t="s">
        <v>11</v>
      </c>
      <c r="B45" s="4" t="s">
        <v>83</v>
      </c>
      <c r="C45" s="19">
        <v>250</v>
      </c>
      <c r="D45" s="19">
        <v>8.5</v>
      </c>
      <c r="E45" s="19">
        <v>12.75</v>
      </c>
      <c r="F45" s="19">
        <v>34.299999999999997</v>
      </c>
      <c r="G45" s="22">
        <v>285.95</v>
      </c>
      <c r="H45" s="18" t="s">
        <v>84</v>
      </c>
    </row>
    <row r="46" spans="1:8" x14ac:dyDescent="0.25">
      <c r="A46" s="100"/>
      <c r="B46" s="4" t="s">
        <v>9</v>
      </c>
      <c r="C46" s="19">
        <v>50</v>
      </c>
      <c r="D46" s="19">
        <v>4.1500000000000004</v>
      </c>
      <c r="E46" s="19">
        <v>4.8499999999999996</v>
      </c>
      <c r="F46" s="19">
        <v>24</v>
      </c>
      <c r="G46" s="18">
        <v>156.25</v>
      </c>
      <c r="H46" s="18">
        <v>0</v>
      </c>
    </row>
    <row r="47" spans="1:8" x14ac:dyDescent="0.25">
      <c r="A47" s="101"/>
      <c r="B47" s="4" t="s">
        <v>8</v>
      </c>
      <c r="C47" s="19">
        <v>200</v>
      </c>
      <c r="D47" s="19">
        <v>0.4</v>
      </c>
      <c r="E47" s="19">
        <v>0.2</v>
      </c>
      <c r="F47" s="19">
        <v>23.8</v>
      </c>
      <c r="G47" s="18">
        <v>98.6</v>
      </c>
      <c r="H47" s="18" t="s">
        <v>67</v>
      </c>
    </row>
    <row r="48" spans="1:8" ht="30" x14ac:dyDescent="0.25">
      <c r="A48" s="82" t="s">
        <v>12</v>
      </c>
      <c r="B48" s="5"/>
      <c r="C48" s="18">
        <v>500</v>
      </c>
      <c r="D48" s="18">
        <f>SUM(D45:D47)</f>
        <v>13.05</v>
      </c>
      <c r="E48" s="18">
        <f>SUM(E45:E47)</f>
        <v>17.8</v>
      </c>
      <c r="F48" s="18">
        <f>SUM(F45:F47)</f>
        <v>82.1</v>
      </c>
      <c r="G48" s="18">
        <f>SUM(G45:G47)</f>
        <v>540.79999999999995</v>
      </c>
      <c r="H48" s="18"/>
    </row>
    <row r="49" spans="1:14" ht="33" customHeight="1" x14ac:dyDescent="0.25">
      <c r="A49" s="93" t="s">
        <v>21</v>
      </c>
      <c r="B49" s="4" t="s">
        <v>85</v>
      </c>
      <c r="C49" s="17">
        <v>200</v>
      </c>
      <c r="D49" s="17">
        <v>7.1</v>
      </c>
      <c r="E49" s="17">
        <v>7.4</v>
      </c>
      <c r="F49" s="17">
        <v>14.3</v>
      </c>
      <c r="G49" s="15">
        <v>152.19999999999999</v>
      </c>
      <c r="H49" s="15" t="s">
        <v>87</v>
      </c>
    </row>
    <row r="50" spans="1:14" x14ac:dyDescent="0.25">
      <c r="A50" s="94"/>
      <c r="B50" s="4" t="s">
        <v>144</v>
      </c>
      <c r="C50" s="17">
        <v>250</v>
      </c>
      <c r="D50" s="17">
        <v>21.5</v>
      </c>
      <c r="E50" s="17">
        <v>22.7</v>
      </c>
      <c r="F50" s="17">
        <v>53.5</v>
      </c>
      <c r="G50" s="15">
        <v>504.3</v>
      </c>
      <c r="H50" s="15" t="s">
        <v>56</v>
      </c>
    </row>
    <row r="51" spans="1:14" ht="30" x14ac:dyDescent="0.25">
      <c r="A51" s="94"/>
      <c r="B51" s="4" t="s">
        <v>86</v>
      </c>
      <c r="C51" s="17">
        <v>60</v>
      </c>
      <c r="D51" s="17">
        <v>1.5</v>
      </c>
      <c r="E51" s="17">
        <v>1.9</v>
      </c>
      <c r="F51" s="17">
        <v>6.2</v>
      </c>
      <c r="G51" s="15">
        <v>47.9</v>
      </c>
      <c r="H51" s="15" t="s">
        <v>49</v>
      </c>
    </row>
    <row r="52" spans="1:14" x14ac:dyDescent="0.25">
      <c r="A52" s="94"/>
      <c r="B52" s="4" t="s">
        <v>52</v>
      </c>
      <c r="C52" s="17">
        <v>50</v>
      </c>
      <c r="D52" s="17">
        <v>3.5</v>
      </c>
      <c r="E52" s="17">
        <v>0.55000000000000004</v>
      </c>
      <c r="F52" s="17">
        <v>20.5</v>
      </c>
      <c r="G52" s="15">
        <v>100.95</v>
      </c>
      <c r="H52" s="15"/>
    </row>
    <row r="53" spans="1:14" x14ac:dyDescent="0.25">
      <c r="A53" s="95"/>
      <c r="B53" s="4" t="s">
        <v>19</v>
      </c>
      <c r="C53" s="17">
        <v>200</v>
      </c>
      <c r="D53" s="17">
        <v>0.9</v>
      </c>
      <c r="E53" s="17">
        <v>0</v>
      </c>
      <c r="F53" s="17">
        <v>23.8</v>
      </c>
      <c r="G53" s="15">
        <v>98.8</v>
      </c>
      <c r="H53" s="15" t="s">
        <v>18</v>
      </c>
    </row>
    <row r="54" spans="1:14" ht="30" customHeight="1" x14ac:dyDescent="0.25">
      <c r="A54" s="77" t="s">
        <v>20</v>
      </c>
      <c r="B54" s="14"/>
      <c r="C54" s="18">
        <f>SUM(C49:C53)</f>
        <v>760</v>
      </c>
      <c r="D54" s="18">
        <f t="shared" ref="D54:G54" si="1">SUM(D49:D53)</f>
        <v>34.5</v>
      </c>
      <c r="E54" s="18">
        <f t="shared" si="1"/>
        <v>32.549999999999997</v>
      </c>
      <c r="F54" s="18">
        <f t="shared" si="1"/>
        <v>118.3</v>
      </c>
      <c r="G54" s="18">
        <f t="shared" si="1"/>
        <v>904.15</v>
      </c>
      <c r="H54" s="15"/>
    </row>
    <row r="55" spans="1:14" s="3" customFormat="1" ht="15" customHeight="1" x14ac:dyDescent="0.25">
      <c r="A55" s="93" t="s">
        <v>161</v>
      </c>
      <c r="B55" s="14" t="s">
        <v>160</v>
      </c>
      <c r="C55" s="18">
        <v>80</v>
      </c>
      <c r="D55" s="18">
        <v>5.9</v>
      </c>
      <c r="E55" s="18">
        <v>2.4</v>
      </c>
      <c r="F55" s="18">
        <v>44</v>
      </c>
      <c r="G55" s="18">
        <v>220.96</v>
      </c>
      <c r="H55" s="15" t="s">
        <v>98</v>
      </c>
    </row>
    <row r="56" spans="1:14" s="3" customFormat="1" ht="15.75" customHeight="1" x14ac:dyDescent="0.25">
      <c r="A56" s="94"/>
      <c r="B56" s="14" t="s">
        <v>162</v>
      </c>
      <c r="C56" s="18">
        <v>200</v>
      </c>
      <c r="D56" s="18">
        <v>10</v>
      </c>
      <c r="E56" s="18">
        <v>6</v>
      </c>
      <c r="F56" s="18">
        <v>15.6</v>
      </c>
      <c r="G56" s="18">
        <v>158</v>
      </c>
      <c r="H56" s="15" t="s">
        <v>98</v>
      </c>
    </row>
    <row r="57" spans="1:14" ht="30.75" customHeight="1" x14ac:dyDescent="0.25">
      <c r="A57" s="78" t="s">
        <v>159</v>
      </c>
      <c r="B57" s="41"/>
      <c r="C57" s="15">
        <f>SUM(C55:C56)</f>
        <v>280</v>
      </c>
      <c r="D57" s="15">
        <f>SUM(D55:D56)</f>
        <v>15.9</v>
      </c>
      <c r="E57" s="15">
        <f>SUM(E55:E56)</f>
        <v>8.4</v>
      </c>
      <c r="F57" s="15">
        <f>SUM(F55:F56)</f>
        <v>59.6</v>
      </c>
      <c r="G57" s="15">
        <f>SUM(G55:G56)</f>
        <v>378.96000000000004</v>
      </c>
      <c r="H57" s="15"/>
      <c r="I57" s="48"/>
      <c r="J57" s="38"/>
      <c r="K57" s="38"/>
      <c r="L57" s="38"/>
      <c r="M57" s="38"/>
      <c r="N57" s="49"/>
    </row>
    <row r="58" spans="1:14" ht="24.6" customHeight="1" x14ac:dyDescent="0.25">
      <c r="A58" s="96" t="s">
        <v>158</v>
      </c>
      <c r="B58" s="97"/>
      <c r="C58" s="60">
        <f>(C48+C54+C57)</f>
        <v>1540</v>
      </c>
      <c r="D58" s="60">
        <f>(D48+D54+D57)</f>
        <v>63.449999999999996</v>
      </c>
      <c r="E58" s="60">
        <f>(E48+E54+E57)</f>
        <v>58.749999999999993</v>
      </c>
      <c r="F58" s="60">
        <f>(F48+F54+F57)</f>
        <v>260</v>
      </c>
      <c r="G58" s="60">
        <f>(G48+G54+G57)</f>
        <v>1823.9099999999999</v>
      </c>
      <c r="H58" s="8"/>
    </row>
    <row r="59" spans="1:14" s="3" customFormat="1" ht="24.6" customHeight="1" x14ac:dyDescent="0.25">
      <c r="A59" s="15" t="s">
        <v>41</v>
      </c>
      <c r="B59" s="62"/>
      <c r="C59" s="60"/>
      <c r="D59" s="60"/>
      <c r="E59" s="60"/>
      <c r="F59" s="60"/>
      <c r="G59" s="60"/>
      <c r="H59" s="8"/>
    </row>
    <row r="60" spans="1:14" ht="27.75" customHeight="1" x14ac:dyDescent="0.25">
      <c r="A60" s="99" t="s">
        <v>11</v>
      </c>
      <c r="B60" s="4" t="s">
        <v>88</v>
      </c>
      <c r="C60" s="17">
        <v>250</v>
      </c>
      <c r="D60" s="17">
        <v>5.7</v>
      </c>
      <c r="E60" s="17">
        <v>7.8</v>
      </c>
      <c r="F60" s="17">
        <v>34.6</v>
      </c>
      <c r="G60" s="15">
        <v>231.4</v>
      </c>
      <c r="H60" s="15" t="s">
        <v>25</v>
      </c>
    </row>
    <row r="61" spans="1:14" x14ac:dyDescent="0.25">
      <c r="A61" s="100"/>
      <c r="B61" s="4" t="s">
        <v>55</v>
      </c>
      <c r="C61" s="17">
        <v>200</v>
      </c>
      <c r="D61" s="17">
        <v>4.9000000000000004</v>
      </c>
      <c r="E61" s="17">
        <v>5</v>
      </c>
      <c r="F61" s="17">
        <v>32.5</v>
      </c>
      <c r="G61" s="15">
        <v>194.6</v>
      </c>
      <c r="H61" s="15" t="s">
        <v>54</v>
      </c>
    </row>
    <row r="62" spans="1:14" x14ac:dyDescent="0.25">
      <c r="A62" s="100"/>
      <c r="B62" s="4" t="s">
        <v>27</v>
      </c>
      <c r="C62" s="17">
        <v>35</v>
      </c>
      <c r="D62" s="17">
        <v>2.7</v>
      </c>
      <c r="E62" s="17">
        <v>1.05</v>
      </c>
      <c r="F62" s="17">
        <v>17.5</v>
      </c>
      <c r="G62" s="15">
        <v>90.25</v>
      </c>
      <c r="H62" s="15">
        <v>0</v>
      </c>
    </row>
    <row r="63" spans="1:14" x14ac:dyDescent="0.25">
      <c r="A63" s="101"/>
      <c r="B63" s="4" t="s">
        <v>89</v>
      </c>
      <c r="C63" s="17">
        <v>15</v>
      </c>
      <c r="D63" s="17">
        <v>3.5</v>
      </c>
      <c r="E63" s="17">
        <v>4.5999999999999996</v>
      </c>
      <c r="F63" s="17">
        <v>0</v>
      </c>
      <c r="G63" s="15">
        <v>55.4</v>
      </c>
      <c r="H63" s="15">
        <v>0</v>
      </c>
    </row>
    <row r="64" spans="1:14" ht="30" x14ac:dyDescent="0.25">
      <c r="A64" s="77" t="s">
        <v>12</v>
      </c>
      <c r="B64" s="5"/>
      <c r="C64" s="15">
        <f>SUM(C60:C63)</f>
        <v>500</v>
      </c>
      <c r="D64" s="15">
        <f t="shared" ref="D64:G64" si="2">SUM(D60:D63)</f>
        <v>16.8</v>
      </c>
      <c r="E64" s="15">
        <f t="shared" si="2"/>
        <v>18.450000000000003</v>
      </c>
      <c r="F64" s="15">
        <f t="shared" si="2"/>
        <v>84.6</v>
      </c>
      <c r="G64" s="15">
        <f t="shared" si="2"/>
        <v>571.65</v>
      </c>
      <c r="H64" s="10"/>
    </row>
    <row r="65" spans="1:8" x14ac:dyDescent="0.25">
      <c r="A65" s="93" t="s">
        <v>53</v>
      </c>
      <c r="B65" s="4" t="s">
        <v>90</v>
      </c>
      <c r="C65" s="17">
        <v>250</v>
      </c>
      <c r="D65" s="17">
        <v>3.7</v>
      </c>
      <c r="E65" s="17">
        <v>5.3</v>
      </c>
      <c r="F65" s="17">
        <v>15.5</v>
      </c>
      <c r="G65" s="15">
        <v>124.5</v>
      </c>
      <c r="H65" s="15" t="s">
        <v>92</v>
      </c>
    </row>
    <row r="66" spans="1:8" x14ac:dyDescent="0.25">
      <c r="A66" s="94"/>
      <c r="B66" s="4" t="s">
        <v>91</v>
      </c>
      <c r="C66" s="17">
        <v>250</v>
      </c>
      <c r="D66" s="17">
        <v>22.25</v>
      </c>
      <c r="E66" s="17">
        <v>24.2</v>
      </c>
      <c r="F66" s="17">
        <v>31</v>
      </c>
      <c r="G66" s="15">
        <v>430.8</v>
      </c>
      <c r="H66" s="15" t="s">
        <v>93</v>
      </c>
    </row>
    <row r="67" spans="1:8" x14ac:dyDescent="0.25">
      <c r="A67" s="94"/>
      <c r="B67" s="4" t="s">
        <v>37</v>
      </c>
      <c r="C67" s="17">
        <v>60</v>
      </c>
      <c r="D67" s="17">
        <v>0.72</v>
      </c>
      <c r="E67" s="17">
        <v>1.44</v>
      </c>
      <c r="F67" s="17">
        <v>8.58</v>
      </c>
      <c r="G67" s="15">
        <v>50.16</v>
      </c>
      <c r="H67" s="15" t="s">
        <v>36</v>
      </c>
    </row>
    <row r="68" spans="1:8" x14ac:dyDescent="0.25">
      <c r="A68" s="94"/>
      <c r="B68" s="4" t="s">
        <v>58</v>
      </c>
      <c r="C68" s="17">
        <v>200</v>
      </c>
      <c r="D68" s="17">
        <v>0.14000000000000001</v>
      </c>
      <c r="E68" s="17">
        <v>0</v>
      </c>
      <c r="F68" s="17">
        <v>23.1</v>
      </c>
      <c r="G68" s="15">
        <v>92.96</v>
      </c>
      <c r="H68" s="15" t="s">
        <v>57</v>
      </c>
    </row>
    <row r="69" spans="1:8" s="3" customFormat="1" x14ac:dyDescent="0.25">
      <c r="A69" s="94"/>
      <c r="B69" s="4" t="s">
        <v>40</v>
      </c>
      <c r="C69" s="39">
        <v>50</v>
      </c>
      <c r="D69" s="39">
        <v>3.5</v>
      </c>
      <c r="E69" s="39">
        <v>0.55000000000000004</v>
      </c>
      <c r="F69" s="39">
        <v>20.5</v>
      </c>
      <c r="G69" s="15">
        <v>100.95</v>
      </c>
      <c r="H69" s="15" t="s">
        <v>16</v>
      </c>
    </row>
    <row r="70" spans="1:8" ht="16.899999999999999" customHeight="1" x14ac:dyDescent="0.25">
      <c r="A70" s="95"/>
      <c r="B70" s="4" t="s">
        <v>148</v>
      </c>
      <c r="C70" s="15">
        <v>130</v>
      </c>
      <c r="D70" s="15">
        <v>0.5</v>
      </c>
      <c r="E70" s="15">
        <v>0.5</v>
      </c>
      <c r="F70" s="15">
        <v>12.7</v>
      </c>
      <c r="G70" s="39">
        <v>130</v>
      </c>
      <c r="H70" s="15"/>
    </row>
    <row r="71" spans="1:8" ht="30" x14ac:dyDescent="0.25">
      <c r="A71" s="78" t="s">
        <v>20</v>
      </c>
      <c r="B71" s="5"/>
      <c r="C71" s="18">
        <f>SUM(C65:C70)</f>
        <v>940</v>
      </c>
      <c r="D71" s="18">
        <f t="shared" ref="D71:G71" si="3">SUM(D65:D70)</f>
        <v>30.81</v>
      </c>
      <c r="E71" s="18">
        <f t="shared" si="3"/>
        <v>31.990000000000002</v>
      </c>
      <c r="F71" s="18">
        <f t="shared" si="3"/>
        <v>111.38000000000001</v>
      </c>
      <c r="G71" s="18">
        <f t="shared" si="3"/>
        <v>929.37</v>
      </c>
      <c r="H71" s="15"/>
    </row>
    <row r="72" spans="1:8" s="3" customFormat="1" x14ac:dyDescent="0.25">
      <c r="A72" s="93" t="s">
        <v>154</v>
      </c>
      <c r="B72" s="5" t="s">
        <v>163</v>
      </c>
      <c r="C72" s="15">
        <v>150</v>
      </c>
      <c r="D72" s="15">
        <v>7.05</v>
      </c>
      <c r="E72" s="15">
        <v>6</v>
      </c>
      <c r="F72" s="15">
        <v>41.1</v>
      </c>
      <c r="G72" s="15">
        <v>246.6</v>
      </c>
      <c r="H72" s="11" t="s">
        <v>164</v>
      </c>
    </row>
    <row r="73" spans="1:8" s="3" customFormat="1" x14ac:dyDescent="0.25">
      <c r="A73" s="94"/>
      <c r="B73" s="5" t="s">
        <v>165</v>
      </c>
      <c r="C73" s="15">
        <v>20</v>
      </c>
      <c r="D73" s="15">
        <v>0.5</v>
      </c>
      <c r="E73" s="15">
        <v>4</v>
      </c>
      <c r="F73" s="15">
        <v>0.68</v>
      </c>
      <c r="G73" s="15">
        <v>40.72</v>
      </c>
      <c r="H73" s="11">
        <v>0</v>
      </c>
    </row>
    <row r="74" spans="1:8" s="3" customFormat="1" x14ac:dyDescent="0.25">
      <c r="A74" s="94"/>
      <c r="B74" s="5" t="s">
        <v>55</v>
      </c>
      <c r="C74" s="15">
        <v>200</v>
      </c>
      <c r="D74" s="15">
        <v>4.9000000000000004</v>
      </c>
      <c r="E74" s="15">
        <v>5</v>
      </c>
      <c r="F74" s="15">
        <v>32.5</v>
      </c>
      <c r="G74" s="15">
        <v>194.6</v>
      </c>
      <c r="H74" s="11" t="s">
        <v>54</v>
      </c>
    </row>
    <row r="75" spans="1:8" s="3" customFormat="1" x14ac:dyDescent="0.25">
      <c r="A75" s="95"/>
      <c r="B75" s="5" t="s">
        <v>9</v>
      </c>
      <c r="C75" s="15">
        <v>40</v>
      </c>
      <c r="D75" s="15">
        <v>3.32</v>
      </c>
      <c r="E75" s="15">
        <v>3.88</v>
      </c>
      <c r="F75" s="15">
        <v>19.2</v>
      </c>
      <c r="G75" s="15">
        <v>125</v>
      </c>
      <c r="H75" s="11"/>
    </row>
    <row r="76" spans="1:8" s="3" customFormat="1" ht="30" x14ac:dyDescent="0.25">
      <c r="A76" s="78" t="s">
        <v>159</v>
      </c>
      <c r="B76" s="5"/>
      <c r="C76" s="15">
        <f>SUM(C72:C75)</f>
        <v>410</v>
      </c>
      <c r="D76" s="15">
        <f t="shared" ref="D76:G76" si="4">SUM(D72:D75)</f>
        <v>15.77</v>
      </c>
      <c r="E76" s="15">
        <f t="shared" si="4"/>
        <v>18.88</v>
      </c>
      <c r="F76" s="15">
        <f t="shared" si="4"/>
        <v>93.48</v>
      </c>
      <c r="G76" s="15">
        <f t="shared" si="4"/>
        <v>606.91999999999996</v>
      </c>
      <c r="H76" s="11"/>
    </row>
    <row r="77" spans="1:8" s="63" customFormat="1" ht="23.45" customHeight="1" x14ac:dyDescent="0.2">
      <c r="A77" s="96" t="s">
        <v>158</v>
      </c>
      <c r="B77" s="97"/>
      <c r="C77" s="60">
        <f>(C64+C71+C76)</f>
        <v>1850</v>
      </c>
      <c r="D77" s="60">
        <f>(D64+D71+D76)</f>
        <v>63.379999999999995</v>
      </c>
      <c r="E77" s="60">
        <f>(E64+E71+E76)</f>
        <v>69.320000000000007</v>
      </c>
      <c r="F77" s="60">
        <f>(F64+F71+F76)</f>
        <v>289.46000000000004</v>
      </c>
      <c r="G77" s="60">
        <f>(G64+G71+G76)</f>
        <v>2107.94</v>
      </c>
      <c r="H77" s="60"/>
    </row>
    <row r="78" spans="1:8" ht="28.15" customHeight="1" x14ac:dyDescent="0.25">
      <c r="A78" s="15" t="s">
        <v>59</v>
      </c>
      <c r="B78" s="8"/>
      <c r="C78" s="8"/>
      <c r="D78" s="8"/>
      <c r="E78" s="8"/>
      <c r="F78" s="8"/>
      <c r="G78" s="8"/>
      <c r="H78" s="8"/>
    </row>
    <row r="79" spans="1:8" x14ac:dyDescent="0.25">
      <c r="A79" s="93" t="s">
        <v>11</v>
      </c>
      <c r="B79" s="4" t="s">
        <v>94</v>
      </c>
      <c r="C79" s="17">
        <v>150</v>
      </c>
      <c r="D79" s="17">
        <v>8.4</v>
      </c>
      <c r="E79" s="17">
        <v>10.8</v>
      </c>
      <c r="F79" s="17">
        <v>41.25</v>
      </c>
      <c r="G79" s="17">
        <v>295.8</v>
      </c>
      <c r="H79" s="15" t="s">
        <v>13</v>
      </c>
    </row>
    <row r="80" spans="1:8" x14ac:dyDescent="0.25">
      <c r="A80" s="94"/>
      <c r="B80" s="4" t="s">
        <v>143</v>
      </c>
      <c r="C80" s="17">
        <v>50</v>
      </c>
      <c r="D80" s="17">
        <v>7.95</v>
      </c>
      <c r="E80" s="17">
        <v>7.2</v>
      </c>
      <c r="F80" s="17">
        <v>8</v>
      </c>
      <c r="G80" s="15">
        <v>128.6</v>
      </c>
      <c r="H80" s="15" t="s">
        <v>15</v>
      </c>
    </row>
    <row r="81" spans="1:8" x14ac:dyDescent="0.25">
      <c r="A81" s="94"/>
      <c r="B81" s="4" t="s">
        <v>70</v>
      </c>
      <c r="C81" s="17">
        <v>50</v>
      </c>
      <c r="D81" s="17">
        <v>4.6500000000000004</v>
      </c>
      <c r="E81" s="17">
        <v>5.55</v>
      </c>
      <c r="F81" s="17">
        <v>5.6</v>
      </c>
      <c r="G81" s="15">
        <v>90.95</v>
      </c>
      <c r="H81" s="15" t="s">
        <v>71</v>
      </c>
    </row>
    <row r="82" spans="1:8" x14ac:dyDescent="0.25">
      <c r="A82" s="94"/>
      <c r="B82" s="4" t="s">
        <v>9</v>
      </c>
      <c r="C82" s="17">
        <v>50</v>
      </c>
      <c r="D82" s="17">
        <v>4.1500000000000004</v>
      </c>
      <c r="E82" s="17">
        <v>4.8499999999999996</v>
      </c>
      <c r="F82" s="17">
        <v>24</v>
      </c>
      <c r="G82" s="15">
        <v>156.25</v>
      </c>
      <c r="H82" s="15">
        <v>0</v>
      </c>
    </row>
    <row r="83" spans="1:8" x14ac:dyDescent="0.25">
      <c r="A83" s="95"/>
      <c r="B83" s="4" t="s">
        <v>29</v>
      </c>
      <c r="C83" s="17">
        <v>200</v>
      </c>
      <c r="D83" s="17">
        <v>0.2</v>
      </c>
      <c r="E83" s="17">
        <v>0</v>
      </c>
      <c r="F83" s="17">
        <v>11.2</v>
      </c>
      <c r="G83" s="15">
        <v>45.6</v>
      </c>
      <c r="H83" s="15" t="s">
        <v>28</v>
      </c>
    </row>
    <row r="84" spans="1:8" ht="31.5" customHeight="1" x14ac:dyDescent="0.25">
      <c r="A84" s="19" t="s">
        <v>12</v>
      </c>
      <c r="B84" s="5"/>
      <c r="C84" s="18">
        <f>SUM(C79:C83)</f>
        <v>500</v>
      </c>
      <c r="D84" s="18">
        <f t="shared" ref="D84:G84" si="5">SUM(D79:D83)</f>
        <v>25.349999999999998</v>
      </c>
      <c r="E84" s="18">
        <f t="shared" si="5"/>
        <v>28.4</v>
      </c>
      <c r="F84" s="18">
        <f t="shared" si="5"/>
        <v>90.05</v>
      </c>
      <c r="G84" s="18">
        <f t="shared" si="5"/>
        <v>717.2</v>
      </c>
      <c r="H84" s="15"/>
    </row>
    <row r="85" spans="1:8" x14ac:dyDescent="0.25">
      <c r="A85" s="99" t="s">
        <v>53</v>
      </c>
      <c r="B85" s="4" t="s">
        <v>95</v>
      </c>
      <c r="C85" s="17">
        <v>200</v>
      </c>
      <c r="D85" s="17">
        <v>7.36</v>
      </c>
      <c r="E85" s="17">
        <v>3.68</v>
      </c>
      <c r="F85" s="17">
        <v>9.68</v>
      </c>
      <c r="G85" s="15">
        <v>101.28</v>
      </c>
      <c r="H85" s="15" t="s">
        <v>98</v>
      </c>
    </row>
    <row r="86" spans="1:8" x14ac:dyDescent="0.25">
      <c r="A86" s="100"/>
      <c r="B86" s="5" t="s">
        <v>133</v>
      </c>
      <c r="C86" s="15">
        <v>50</v>
      </c>
      <c r="D86" s="15">
        <v>1.2</v>
      </c>
      <c r="E86" s="15">
        <v>5.4</v>
      </c>
      <c r="F86" s="15">
        <v>3.3</v>
      </c>
      <c r="G86" s="15">
        <v>66.599999999999994</v>
      </c>
      <c r="H86" s="15" t="s">
        <v>134</v>
      </c>
    </row>
    <row r="87" spans="1:8" x14ac:dyDescent="0.25">
      <c r="A87" s="100"/>
      <c r="B87" s="4" t="s">
        <v>96</v>
      </c>
      <c r="C87" s="17">
        <v>90</v>
      </c>
      <c r="D87" s="17">
        <v>6.3</v>
      </c>
      <c r="E87" s="17">
        <v>17</v>
      </c>
      <c r="F87" s="17">
        <v>15.4</v>
      </c>
      <c r="G87" s="15">
        <v>239.8</v>
      </c>
      <c r="H87" s="15" t="s">
        <v>99</v>
      </c>
    </row>
    <row r="88" spans="1:8" x14ac:dyDescent="0.25">
      <c r="A88" s="100"/>
      <c r="B88" s="4" t="s">
        <v>48</v>
      </c>
      <c r="C88" s="17">
        <v>150</v>
      </c>
      <c r="D88" s="17">
        <v>3.6</v>
      </c>
      <c r="E88" s="17">
        <v>6</v>
      </c>
      <c r="F88" s="17">
        <v>37.049999999999997</v>
      </c>
      <c r="G88" s="15">
        <v>216.6</v>
      </c>
      <c r="H88" s="15" t="s">
        <v>34</v>
      </c>
    </row>
    <row r="89" spans="1:8" x14ac:dyDescent="0.25">
      <c r="A89" s="100"/>
      <c r="B89" s="4" t="s">
        <v>97</v>
      </c>
      <c r="C89" s="17">
        <v>60</v>
      </c>
      <c r="D89" s="17">
        <v>0.36</v>
      </c>
      <c r="E89" s="17">
        <v>0.06</v>
      </c>
      <c r="F89" s="17">
        <v>1.2</v>
      </c>
      <c r="G89" s="15">
        <v>6.78</v>
      </c>
      <c r="H89" s="15">
        <v>0</v>
      </c>
    </row>
    <row r="90" spans="1:8" x14ac:dyDescent="0.25">
      <c r="A90" s="100"/>
      <c r="B90" s="4" t="s">
        <v>64</v>
      </c>
      <c r="C90" s="17">
        <v>200</v>
      </c>
      <c r="D90" s="17">
        <v>0.6</v>
      </c>
      <c r="E90" s="17">
        <v>0</v>
      </c>
      <c r="F90" s="17">
        <v>28.9</v>
      </c>
      <c r="G90" s="15">
        <v>118</v>
      </c>
      <c r="H90" s="15" t="s">
        <v>63</v>
      </c>
    </row>
    <row r="91" spans="1:8" x14ac:dyDescent="0.25">
      <c r="A91" s="101"/>
      <c r="B91" s="4" t="s">
        <v>40</v>
      </c>
      <c r="C91" s="17">
        <v>50</v>
      </c>
      <c r="D91" s="17">
        <v>3.5</v>
      </c>
      <c r="E91" s="17">
        <v>0.55000000000000004</v>
      </c>
      <c r="F91" s="17">
        <v>20.5</v>
      </c>
      <c r="G91" s="15">
        <v>100.95</v>
      </c>
      <c r="H91" s="15"/>
    </row>
    <row r="92" spans="1:8" ht="30" customHeight="1" x14ac:dyDescent="0.25">
      <c r="A92" s="77" t="s">
        <v>20</v>
      </c>
      <c r="B92" s="46"/>
      <c r="C92" s="15">
        <f>SUM(C85:C91)</f>
        <v>800</v>
      </c>
      <c r="D92" s="15">
        <f t="shared" ref="D92:G92" si="6">SUM(D85:D91)</f>
        <v>22.92</v>
      </c>
      <c r="E92" s="15">
        <f t="shared" si="6"/>
        <v>32.69</v>
      </c>
      <c r="F92" s="15">
        <f t="shared" si="6"/>
        <v>116.03</v>
      </c>
      <c r="G92" s="15">
        <f t="shared" si="6"/>
        <v>850.01</v>
      </c>
      <c r="H92" s="15"/>
    </row>
    <row r="93" spans="1:8" s="3" customFormat="1" ht="16.5" customHeight="1" x14ac:dyDescent="0.25">
      <c r="A93" s="93" t="s">
        <v>154</v>
      </c>
      <c r="B93" s="46" t="s">
        <v>166</v>
      </c>
      <c r="C93" s="15">
        <v>80</v>
      </c>
      <c r="D93" s="15">
        <v>6</v>
      </c>
      <c r="E93" s="15">
        <v>7.8</v>
      </c>
      <c r="F93" s="15">
        <v>59.6</v>
      </c>
      <c r="G93" s="15">
        <v>233.6</v>
      </c>
      <c r="H93" s="15"/>
    </row>
    <row r="94" spans="1:8" s="3" customFormat="1" ht="16.5" customHeight="1" x14ac:dyDescent="0.25">
      <c r="A94" s="94"/>
      <c r="B94" s="46" t="s">
        <v>167</v>
      </c>
      <c r="C94" s="15">
        <v>200</v>
      </c>
      <c r="D94" s="15">
        <v>20</v>
      </c>
      <c r="E94" s="15">
        <v>0.2</v>
      </c>
      <c r="F94" s="15">
        <v>20.2</v>
      </c>
      <c r="G94" s="15">
        <v>92</v>
      </c>
      <c r="H94" s="15"/>
    </row>
    <row r="95" spans="1:8" ht="29.25" customHeight="1" x14ac:dyDescent="0.25">
      <c r="A95" s="78" t="s">
        <v>159</v>
      </c>
      <c r="B95" s="9"/>
      <c r="C95" s="15">
        <f>SUM(C93:C94)</f>
        <v>280</v>
      </c>
      <c r="D95" s="15">
        <f>SUM(D93:D94)</f>
        <v>26</v>
      </c>
      <c r="E95" s="15">
        <f>SUM(E93:E94)</f>
        <v>8</v>
      </c>
      <c r="F95" s="15">
        <f>SUM(F93:F94)</f>
        <v>79.8</v>
      </c>
      <c r="G95" s="15">
        <f>SUM(G93:G94)</f>
        <v>325.60000000000002</v>
      </c>
      <c r="H95" s="23"/>
    </row>
    <row r="96" spans="1:8" s="1" customFormat="1" ht="28.5" customHeight="1" x14ac:dyDescent="0.25">
      <c r="A96" s="96" t="s">
        <v>158</v>
      </c>
      <c r="B96" s="97"/>
      <c r="C96" s="60">
        <f>(C84+C92+C95)</f>
        <v>1580</v>
      </c>
      <c r="D96" s="60">
        <f>(D84+D92+D95)</f>
        <v>74.27</v>
      </c>
      <c r="E96" s="60">
        <f>(E84+E92+E95)</f>
        <v>69.09</v>
      </c>
      <c r="F96" s="60">
        <f>(F84+F92+F95)</f>
        <v>285.88</v>
      </c>
      <c r="G96" s="60">
        <f>(G84+G92+G95)</f>
        <v>1892.81</v>
      </c>
      <c r="H96" s="64"/>
    </row>
    <row r="97" spans="1:8" ht="18.75" customHeight="1" x14ac:dyDescent="0.25">
      <c r="A97" s="16"/>
      <c r="B97" s="98" t="s">
        <v>145</v>
      </c>
      <c r="C97" s="98"/>
      <c r="D97" s="98"/>
      <c r="E97" s="98"/>
      <c r="F97" s="98"/>
      <c r="G97" s="98"/>
      <c r="H97" s="98"/>
    </row>
    <row r="98" spans="1:8" ht="15.75" customHeight="1" x14ac:dyDescent="0.25">
      <c r="A98" s="42"/>
      <c r="B98" s="119" t="s">
        <v>141</v>
      </c>
      <c r="C98" s="119"/>
      <c r="D98" s="119"/>
      <c r="E98" s="119"/>
      <c r="F98" s="119"/>
      <c r="G98" s="119"/>
      <c r="H98" s="59"/>
    </row>
    <row r="99" spans="1:8" ht="30" customHeight="1" x14ac:dyDescent="0.25">
      <c r="A99" s="93" t="s">
        <v>4</v>
      </c>
      <c r="B99" s="102" t="s">
        <v>5</v>
      </c>
      <c r="C99" s="102" t="s">
        <v>6</v>
      </c>
      <c r="D99" s="103" t="s">
        <v>0</v>
      </c>
      <c r="E99" s="103"/>
      <c r="F99" s="103"/>
      <c r="G99" s="103" t="s">
        <v>135</v>
      </c>
      <c r="H99" s="102" t="s">
        <v>7</v>
      </c>
    </row>
    <row r="100" spans="1:8" x14ac:dyDescent="0.25">
      <c r="A100" s="95"/>
      <c r="B100" s="102"/>
      <c r="C100" s="102"/>
      <c r="D100" s="20" t="s">
        <v>1</v>
      </c>
      <c r="E100" s="20" t="s">
        <v>2</v>
      </c>
      <c r="F100" s="20" t="s">
        <v>3</v>
      </c>
      <c r="G100" s="103"/>
      <c r="H100" s="102"/>
    </row>
    <row r="101" spans="1:8" ht="30" x14ac:dyDescent="0.25">
      <c r="A101" s="50" t="s">
        <v>65</v>
      </c>
      <c r="B101" s="20"/>
      <c r="C101" s="20"/>
      <c r="D101" s="20"/>
      <c r="E101" s="20"/>
      <c r="F101" s="20"/>
      <c r="G101" s="17"/>
      <c r="H101" s="20"/>
    </row>
    <row r="102" spans="1:8" ht="33" customHeight="1" x14ac:dyDescent="0.25">
      <c r="A102" s="93" t="s">
        <v>11</v>
      </c>
      <c r="B102" s="4" t="s">
        <v>100</v>
      </c>
      <c r="C102" s="19">
        <v>210</v>
      </c>
      <c r="D102" s="19">
        <v>6</v>
      </c>
      <c r="E102" s="19">
        <v>9.1999999999999993</v>
      </c>
      <c r="F102" s="19">
        <v>28.6</v>
      </c>
      <c r="G102" s="18">
        <v>221.2</v>
      </c>
      <c r="H102" s="18" t="s">
        <v>25</v>
      </c>
    </row>
    <row r="103" spans="1:8" x14ac:dyDescent="0.25">
      <c r="A103" s="94"/>
      <c r="B103" s="4" t="s">
        <v>73</v>
      </c>
      <c r="C103" s="19">
        <v>60</v>
      </c>
      <c r="D103" s="19">
        <v>5.0999999999999996</v>
      </c>
      <c r="E103" s="19">
        <v>4.5999999999999996</v>
      </c>
      <c r="F103" s="19">
        <v>0.3</v>
      </c>
      <c r="G103" s="18">
        <v>63</v>
      </c>
      <c r="H103" s="18" t="s">
        <v>74</v>
      </c>
    </row>
    <row r="104" spans="1:8" x14ac:dyDescent="0.25">
      <c r="A104" s="94"/>
      <c r="B104" s="4" t="s">
        <v>9</v>
      </c>
      <c r="C104" s="19">
        <v>40</v>
      </c>
      <c r="D104" s="19">
        <v>3.32</v>
      </c>
      <c r="E104" s="19">
        <v>3.88</v>
      </c>
      <c r="F104" s="19">
        <v>19.2</v>
      </c>
      <c r="G104" s="18">
        <v>125</v>
      </c>
      <c r="H104" s="18">
        <v>0</v>
      </c>
    </row>
    <row r="105" spans="1:8" x14ac:dyDescent="0.25">
      <c r="A105" s="95"/>
      <c r="B105" s="4" t="s">
        <v>45</v>
      </c>
      <c r="C105" s="19">
        <v>200</v>
      </c>
      <c r="D105" s="19">
        <v>0.2</v>
      </c>
      <c r="E105" s="19">
        <v>0</v>
      </c>
      <c r="F105" s="19">
        <v>13.8</v>
      </c>
      <c r="G105" s="18">
        <v>56</v>
      </c>
      <c r="H105" s="18" t="s">
        <v>44</v>
      </c>
    </row>
    <row r="106" spans="1:8" ht="30" x14ac:dyDescent="0.25">
      <c r="A106" s="19" t="s">
        <v>12</v>
      </c>
      <c r="B106" s="11"/>
      <c r="C106" s="18">
        <f>SUM(C102:C105)</f>
        <v>510</v>
      </c>
      <c r="D106" s="18">
        <f t="shared" ref="D106:G106" si="7">SUM(D102:D105)</f>
        <v>14.62</v>
      </c>
      <c r="E106" s="18">
        <f t="shared" si="7"/>
        <v>17.68</v>
      </c>
      <c r="F106" s="18">
        <f t="shared" si="7"/>
        <v>61.900000000000006</v>
      </c>
      <c r="G106" s="18">
        <f t="shared" si="7"/>
        <v>465.2</v>
      </c>
      <c r="H106" s="19"/>
    </row>
    <row r="107" spans="1:8" x14ac:dyDescent="0.25">
      <c r="A107" s="93" t="s">
        <v>21</v>
      </c>
      <c r="B107" s="4" t="s">
        <v>101</v>
      </c>
      <c r="C107" s="19">
        <v>200</v>
      </c>
      <c r="D107" s="19">
        <v>6.08</v>
      </c>
      <c r="E107" s="19">
        <v>4.5599999999999996</v>
      </c>
      <c r="F107" s="19">
        <v>16</v>
      </c>
      <c r="G107" s="18">
        <v>129.36000000000001</v>
      </c>
      <c r="H107" s="18" t="s">
        <v>104</v>
      </c>
    </row>
    <row r="108" spans="1:8" x14ac:dyDescent="0.25">
      <c r="A108" s="94"/>
      <c r="B108" s="4" t="s">
        <v>102</v>
      </c>
      <c r="C108" s="19">
        <v>90</v>
      </c>
      <c r="D108" s="19">
        <v>12.42</v>
      </c>
      <c r="E108" s="19">
        <v>14.5</v>
      </c>
      <c r="F108" s="19">
        <v>11.8</v>
      </c>
      <c r="G108" s="18">
        <v>227.38</v>
      </c>
      <c r="H108" s="18" t="s">
        <v>105</v>
      </c>
    </row>
    <row r="109" spans="1:8" x14ac:dyDescent="0.25">
      <c r="A109" s="94"/>
      <c r="B109" s="4" t="s">
        <v>94</v>
      </c>
      <c r="C109" s="19">
        <v>150</v>
      </c>
      <c r="D109" s="19">
        <v>8.4</v>
      </c>
      <c r="E109" s="19">
        <v>10.8</v>
      </c>
      <c r="F109" s="19">
        <v>41.25</v>
      </c>
      <c r="G109" s="18">
        <v>295.8</v>
      </c>
      <c r="H109" s="18" t="s">
        <v>13</v>
      </c>
    </row>
    <row r="110" spans="1:8" ht="30" x14ac:dyDescent="0.25">
      <c r="A110" s="94"/>
      <c r="B110" s="4" t="s">
        <v>103</v>
      </c>
      <c r="C110" s="19">
        <v>60</v>
      </c>
      <c r="D110" s="19">
        <v>0.9</v>
      </c>
      <c r="E110" s="19">
        <v>2.4</v>
      </c>
      <c r="F110" s="19">
        <v>4.9000000000000004</v>
      </c>
      <c r="G110" s="18">
        <v>44.8</v>
      </c>
      <c r="H110" s="18" t="s">
        <v>16</v>
      </c>
    </row>
    <row r="111" spans="1:8" s="3" customFormat="1" x14ac:dyDescent="0.25">
      <c r="A111" s="94"/>
      <c r="B111" s="4" t="s">
        <v>40</v>
      </c>
      <c r="C111" s="19">
        <v>50</v>
      </c>
      <c r="D111" s="19">
        <v>3.5</v>
      </c>
      <c r="E111" s="19">
        <v>0.55000000000000004</v>
      </c>
      <c r="F111" s="19">
        <v>20.5</v>
      </c>
      <c r="G111" s="18">
        <v>100.95</v>
      </c>
      <c r="H111" s="18"/>
    </row>
    <row r="112" spans="1:8" ht="14.45" customHeight="1" x14ac:dyDescent="0.25">
      <c r="A112" s="94"/>
      <c r="B112" s="4" t="s">
        <v>148</v>
      </c>
      <c r="C112" s="15">
        <v>130</v>
      </c>
      <c r="D112" s="15">
        <v>0.5</v>
      </c>
      <c r="E112" s="15">
        <v>0.5</v>
      </c>
      <c r="F112" s="15">
        <v>12.7</v>
      </c>
      <c r="G112" s="39">
        <v>130</v>
      </c>
      <c r="H112" s="18"/>
    </row>
    <row r="113" spans="1:16" x14ac:dyDescent="0.25">
      <c r="A113" s="94"/>
      <c r="B113" s="4" t="s">
        <v>51</v>
      </c>
      <c r="C113" s="19">
        <v>200</v>
      </c>
      <c r="D113" s="19">
        <v>0.6</v>
      </c>
      <c r="E113" s="19">
        <v>0</v>
      </c>
      <c r="F113" s="19">
        <v>28.9</v>
      </c>
      <c r="G113" s="18">
        <v>118</v>
      </c>
      <c r="H113" s="18" t="s">
        <v>50</v>
      </c>
      <c r="I113" s="26"/>
      <c r="J113" s="48"/>
      <c r="K113" s="38"/>
      <c r="L113" s="38"/>
      <c r="M113" s="38"/>
      <c r="N113" s="38"/>
      <c r="O113" s="49"/>
      <c r="P113" s="26"/>
    </row>
    <row r="114" spans="1:16" s="3" customFormat="1" x14ac:dyDescent="0.25">
      <c r="A114" s="95"/>
      <c r="B114" s="4" t="s">
        <v>148</v>
      </c>
      <c r="C114" s="15">
        <v>130</v>
      </c>
      <c r="D114" s="15">
        <v>0.5</v>
      </c>
      <c r="E114" s="15">
        <v>0.5</v>
      </c>
      <c r="F114" s="15">
        <v>12.7</v>
      </c>
      <c r="G114" s="55">
        <v>130</v>
      </c>
      <c r="H114" s="18"/>
      <c r="I114" s="26"/>
      <c r="J114" s="48"/>
      <c r="K114" s="38"/>
      <c r="L114" s="38"/>
      <c r="M114" s="38"/>
      <c r="N114" s="38"/>
      <c r="O114" s="49"/>
      <c r="P114" s="26"/>
    </row>
    <row r="115" spans="1:16" ht="30" x14ac:dyDescent="0.25">
      <c r="A115" s="78" t="s">
        <v>20</v>
      </c>
      <c r="B115" s="5"/>
      <c r="C115" s="18">
        <f>SUM(C107:C114)</f>
        <v>1010</v>
      </c>
      <c r="D115" s="18">
        <f t="shared" ref="D115:G115" si="8">SUM(D107:D114)</f>
        <v>32.9</v>
      </c>
      <c r="E115" s="18">
        <f t="shared" si="8"/>
        <v>33.809999999999995</v>
      </c>
      <c r="F115" s="18">
        <f t="shared" si="8"/>
        <v>148.75</v>
      </c>
      <c r="G115" s="18">
        <f t="shared" si="8"/>
        <v>1176.29</v>
      </c>
      <c r="H115" s="19"/>
    </row>
    <row r="116" spans="1:16" s="3" customFormat="1" ht="30" x14ac:dyDescent="0.25">
      <c r="A116" s="93" t="s">
        <v>154</v>
      </c>
      <c r="B116" s="4" t="s">
        <v>168</v>
      </c>
      <c r="C116" s="55">
        <v>150</v>
      </c>
      <c r="D116" s="55">
        <v>7.2</v>
      </c>
      <c r="E116" s="55">
        <v>6.6</v>
      </c>
      <c r="F116" s="55">
        <v>35.299999999999997</v>
      </c>
      <c r="G116" s="15">
        <v>229.4</v>
      </c>
      <c r="H116" s="11" t="s">
        <v>169</v>
      </c>
    </row>
    <row r="117" spans="1:16" s="3" customFormat="1" x14ac:dyDescent="0.25">
      <c r="A117" s="94"/>
      <c r="B117" s="4" t="s">
        <v>165</v>
      </c>
      <c r="C117" s="55">
        <v>20</v>
      </c>
      <c r="D117" s="55">
        <v>0.5</v>
      </c>
      <c r="E117" s="55">
        <v>4</v>
      </c>
      <c r="F117" s="55">
        <v>0.68</v>
      </c>
      <c r="G117" s="15">
        <v>40.72</v>
      </c>
      <c r="H117" s="11" t="s">
        <v>170</v>
      </c>
    </row>
    <row r="118" spans="1:16" s="3" customFormat="1" x14ac:dyDescent="0.25">
      <c r="A118" s="94"/>
      <c r="B118" s="4" t="s">
        <v>45</v>
      </c>
      <c r="C118" s="55">
        <v>200</v>
      </c>
      <c r="D118" s="55">
        <v>0.2</v>
      </c>
      <c r="E118" s="55">
        <v>0</v>
      </c>
      <c r="F118" s="55">
        <v>13.8</v>
      </c>
      <c r="G118" s="15">
        <v>56</v>
      </c>
      <c r="H118" s="11" t="s">
        <v>44</v>
      </c>
    </row>
    <row r="119" spans="1:16" s="3" customFormat="1" x14ac:dyDescent="0.25">
      <c r="A119" s="95"/>
      <c r="B119" s="4" t="s">
        <v>27</v>
      </c>
      <c r="C119" s="55">
        <v>30</v>
      </c>
      <c r="D119" s="55">
        <v>2.3199999999999998</v>
      </c>
      <c r="E119" s="55">
        <v>0.9</v>
      </c>
      <c r="F119" s="55">
        <v>14.9</v>
      </c>
      <c r="G119" s="15">
        <v>76.98</v>
      </c>
      <c r="H119" s="65"/>
    </row>
    <row r="120" spans="1:16" s="3" customFormat="1" ht="30" x14ac:dyDescent="0.25">
      <c r="A120" s="78" t="s">
        <v>159</v>
      </c>
      <c r="B120" s="30"/>
      <c r="C120" s="18">
        <f>SUM(C116:C119)</f>
        <v>400</v>
      </c>
      <c r="D120" s="18">
        <f t="shared" ref="D120:G120" si="9">SUM(D116:D119)</f>
        <v>10.220000000000001</v>
      </c>
      <c r="E120" s="18">
        <f t="shared" si="9"/>
        <v>11.5</v>
      </c>
      <c r="F120" s="18">
        <f t="shared" si="9"/>
        <v>64.680000000000007</v>
      </c>
      <c r="G120" s="18">
        <f t="shared" si="9"/>
        <v>403.1</v>
      </c>
      <c r="H120" s="19"/>
    </row>
    <row r="121" spans="1:16" ht="28.15" customHeight="1" x14ac:dyDescent="0.25">
      <c r="A121" s="104" t="s">
        <v>22</v>
      </c>
      <c r="B121" s="105"/>
      <c r="C121" s="18">
        <f>C106+C115+C120</f>
        <v>1920</v>
      </c>
      <c r="D121" s="18">
        <f>D106+D115+D120</f>
        <v>57.739999999999995</v>
      </c>
      <c r="E121" s="18">
        <f>E106+E115+E120</f>
        <v>62.989999999999995</v>
      </c>
      <c r="F121" s="18">
        <f>F106+F115+F120</f>
        <v>275.33000000000004</v>
      </c>
      <c r="G121" s="18">
        <f>G106+G115+G120</f>
        <v>2044.5900000000001</v>
      </c>
      <c r="H121" s="24"/>
    </row>
    <row r="122" spans="1:16" ht="15.6" customHeight="1" x14ac:dyDescent="0.25">
      <c r="A122" s="79" t="s">
        <v>68</v>
      </c>
      <c r="B122" s="8"/>
      <c r="C122" s="8"/>
      <c r="D122" s="8"/>
      <c r="E122" s="8"/>
      <c r="F122" s="8"/>
      <c r="G122" s="8"/>
      <c r="H122" s="8"/>
    </row>
    <row r="123" spans="1:16" x14ac:dyDescent="0.25">
      <c r="A123" s="99" t="s">
        <v>11</v>
      </c>
      <c r="B123" s="4" t="s">
        <v>106</v>
      </c>
      <c r="C123" s="19">
        <v>50</v>
      </c>
      <c r="D123" s="19">
        <v>5.55</v>
      </c>
      <c r="E123" s="19">
        <v>11.95</v>
      </c>
      <c r="F123" s="19">
        <v>0.8</v>
      </c>
      <c r="G123" s="19">
        <v>132.94999999999999</v>
      </c>
      <c r="H123" s="18" t="s">
        <v>108</v>
      </c>
    </row>
    <row r="124" spans="1:16" x14ac:dyDescent="0.25">
      <c r="A124" s="100"/>
      <c r="B124" s="4" t="s">
        <v>107</v>
      </c>
      <c r="C124" s="19">
        <v>200</v>
      </c>
      <c r="D124" s="19">
        <v>18.399999999999999</v>
      </c>
      <c r="E124" s="19">
        <v>12.4</v>
      </c>
      <c r="F124" s="19">
        <v>42.4</v>
      </c>
      <c r="G124" s="19">
        <v>354.8</v>
      </c>
      <c r="H124" s="18" t="s">
        <v>109</v>
      </c>
    </row>
    <row r="125" spans="1:16" x14ac:dyDescent="0.25">
      <c r="A125" s="100"/>
      <c r="B125" s="4" t="s">
        <v>8</v>
      </c>
      <c r="C125" s="19">
        <v>200</v>
      </c>
      <c r="D125" s="19">
        <v>0.4</v>
      </c>
      <c r="E125" s="19">
        <v>0.2</v>
      </c>
      <c r="F125" s="19">
        <v>23.8</v>
      </c>
      <c r="G125" s="19">
        <v>98.6</v>
      </c>
      <c r="H125" s="18" t="s">
        <v>110</v>
      </c>
    </row>
    <row r="126" spans="1:16" x14ac:dyDescent="0.25">
      <c r="A126" s="101"/>
      <c r="B126" s="4" t="s">
        <v>9</v>
      </c>
      <c r="C126" s="19">
        <v>50</v>
      </c>
      <c r="D126" s="19">
        <v>4.1500000000000004</v>
      </c>
      <c r="E126" s="19">
        <v>0.6</v>
      </c>
      <c r="F126" s="19">
        <v>24</v>
      </c>
      <c r="G126" s="19">
        <v>118</v>
      </c>
      <c r="H126" s="18">
        <v>0</v>
      </c>
    </row>
    <row r="127" spans="1:16" ht="30" x14ac:dyDescent="0.25">
      <c r="A127" s="19" t="s">
        <v>12</v>
      </c>
      <c r="B127" s="9"/>
      <c r="C127" s="18">
        <v>500</v>
      </c>
      <c r="D127" s="18">
        <f>SUM(D123:D126)</f>
        <v>28.5</v>
      </c>
      <c r="E127" s="18">
        <f>SUM(E123:E126)</f>
        <v>25.150000000000002</v>
      </c>
      <c r="F127" s="18">
        <f>SUM(F123:F126)</f>
        <v>91</v>
      </c>
      <c r="G127" s="18">
        <f>SUM(G123:G126)</f>
        <v>704.35</v>
      </c>
      <c r="H127" s="24"/>
    </row>
    <row r="128" spans="1:16" ht="30" x14ac:dyDescent="0.25">
      <c r="A128" s="99" t="s">
        <v>53</v>
      </c>
      <c r="B128" s="4" t="s">
        <v>111</v>
      </c>
      <c r="C128" s="19">
        <v>210</v>
      </c>
      <c r="D128" s="19">
        <v>2.08</v>
      </c>
      <c r="E128" s="19">
        <v>4.24</v>
      </c>
      <c r="F128" s="19">
        <v>15.44</v>
      </c>
      <c r="G128" s="19">
        <v>108.24</v>
      </c>
      <c r="H128" s="18" t="s">
        <v>115</v>
      </c>
    </row>
    <row r="129" spans="1:8" ht="30" x14ac:dyDescent="0.25">
      <c r="A129" s="100"/>
      <c r="B129" s="4" t="s">
        <v>112</v>
      </c>
      <c r="C129" s="19">
        <v>90</v>
      </c>
      <c r="D129" s="19">
        <v>12.3</v>
      </c>
      <c r="E129" s="19">
        <v>7.3</v>
      </c>
      <c r="F129" s="19">
        <v>13.1</v>
      </c>
      <c r="G129" s="19">
        <v>167.3</v>
      </c>
      <c r="H129" s="18" t="s">
        <v>116</v>
      </c>
    </row>
    <row r="130" spans="1:8" x14ac:dyDescent="0.25">
      <c r="A130" s="100"/>
      <c r="B130" s="4" t="s">
        <v>113</v>
      </c>
      <c r="C130" s="19">
        <v>50</v>
      </c>
      <c r="D130" s="19">
        <v>1.3</v>
      </c>
      <c r="E130" s="19">
        <v>2.4</v>
      </c>
      <c r="F130" s="19">
        <v>4.2</v>
      </c>
      <c r="G130" s="19">
        <v>43.6</v>
      </c>
      <c r="H130" s="18" t="s">
        <v>117</v>
      </c>
    </row>
    <row r="131" spans="1:8" x14ac:dyDescent="0.25">
      <c r="A131" s="100"/>
      <c r="B131" s="4" t="s">
        <v>114</v>
      </c>
      <c r="C131" s="19">
        <v>150</v>
      </c>
      <c r="D131" s="19">
        <v>3.64</v>
      </c>
      <c r="E131" s="19">
        <v>9.9</v>
      </c>
      <c r="F131" s="19">
        <v>34</v>
      </c>
      <c r="G131" s="19">
        <v>239.66</v>
      </c>
      <c r="H131" s="18" t="s">
        <v>118</v>
      </c>
    </row>
    <row r="132" spans="1:8" ht="15.75" customHeight="1" x14ac:dyDescent="0.25">
      <c r="A132" s="100"/>
      <c r="B132" s="7" t="s">
        <v>76</v>
      </c>
      <c r="C132" s="19">
        <v>60</v>
      </c>
      <c r="D132" s="19">
        <v>0.84</v>
      </c>
      <c r="E132" s="19">
        <v>2.16</v>
      </c>
      <c r="F132" s="19">
        <v>4.32</v>
      </c>
      <c r="G132" s="19">
        <v>40.08</v>
      </c>
      <c r="H132" s="18" t="s">
        <v>49</v>
      </c>
    </row>
    <row r="133" spans="1:8" ht="15" customHeight="1" x14ac:dyDescent="0.25">
      <c r="A133" s="100"/>
      <c r="B133" s="13" t="s">
        <v>40</v>
      </c>
      <c r="C133" s="19">
        <v>50</v>
      </c>
      <c r="D133" s="19">
        <v>3.5</v>
      </c>
      <c r="E133" s="19">
        <v>0.55000000000000004</v>
      </c>
      <c r="F133" s="19">
        <v>20.5</v>
      </c>
      <c r="G133" s="19">
        <v>100.95</v>
      </c>
      <c r="H133" s="18"/>
    </row>
    <row r="134" spans="1:8" x14ac:dyDescent="0.25">
      <c r="A134" s="101"/>
      <c r="B134" s="4" t="s">
        <v>19</v>
      </c>
      <c r="C134" s="19">
        <v>200</v>
      </c>
      <c r="D134" s="19">
        <v>0.9</v>
      </c>
      <c r="E134" s="19">
        <v>0</v>
      </c>
      <c r="F134" s="19">
        <v>23.8</v>
      </c>
      <c r="G134" s="19">
        <v>98.8</v>
      </c>
      <c r="H134" s="18" t="s">
        <v>18</v>
      </c>
    </row>
    <row r="135" spans="1:8" ht="30" x14ac:dyDescent="0.25">
      <c r="A135" s="19" t="s">
        <v>20</v>
      </c>
      <c r="B135" s="5"/>
      <c r="C135" s="18">
        <f>SUM(C128:C134)</f>
        <v>810</v>
      </c>
      <c r="D135" s="18">
        <f t="shared" ref="D135:G135" si="10">SUM(D128:D134)</f>
        <v>24.56</v>
      </c>
      <c r="E135" s="18">
        <f t="shared" si="10"/>
        <v>26.55</v>
      </c>
      <c r="F135" s="18">
        <f t="shared" si="10"/>
        <v>115.36</v>
      </c>
      <c r="G135" s="18">
        <f t="shared" si="10"/>
        <v>798.63000000000011</v>
      </c>
      <c r="H135" s="18"/>
    </row>
    <row r="136" spans="1:8" s="3" customFormat="1" x14ac:dyDescent="0.25">
      <c r="A136" s="93" t="s">
        <v>154</v>
      </c>
      <c r="B136" s="46" t="s">
        <v>156</v>
      </c>
      <c r="C136" s="19">
        <v>80</v>
      </c>
      <c r="D136" s="19">
        <v>8.6</v>
      </c>
      <c r="E136" s="19">
        <v>9.4</v>
      </c>
      <c r="F136" s="19">
        <v>38.4</v>
      </c>
      <c r="G136" s="19">
        <v>273.10000000000002</v>
      </c>
      <c r="H136" s="19" t="s">
        <v>98</v>
      </c>
    </row>
    <row r="137" spans="1:8" s="3" customFormat="1" x14ac:dyDescent="0.25">
      <c r="A137" s="94"/>
      <c r="B137" s="14" t="s">
        <v>162</v>
      </c>
      <c r="C137" s="18">
        <v>200</v>
      </c>
      <c r="D137" s="18">
        <v>10</v>
      </c>
      <c r="E137" s="18">
        <v>6</v>
      </c>
      <c r="F137" s="18">
        <v>15.6</v>
      </c>
      <c r="G137" s="18">
        <v>158</v>
      </c>
      <c r="H137" s="15" t="s">
        <v>98</v>
      </c>
    </row>
    <row r="138" spans="1:8" s="3" customFormat="1" x14ac:dyDescent="0.25">
      <c r="A138" s="95"/>
      <c r="B138" s="30"/>
      <c r="C138" s="18"/>
      <c r="D138" s="18"/>
      <c r="E138" s="18"/>
      <c r="F138" s="18"/>
      <c r="G138" s="18"/>
      <c r="H138" s="18"/>
    </row>
    <row r="139" spans="1:8" s="3" customFormat="1" ht="30" x14ac:dyDescent="0.25">
      <c r="A139" s="19" t="s">
        <v>159</v>
      </c>
      <c r="B139" s="30"/>
      <c r="C139" s="18">
        <f>SUM(C136:C138)</f>
        <v>280</v>
      </c>
      <c r="D139" s="18">
        <f>SUM(D136:D138)</f>
        <v>18.600000000000001</v>
      </c>
      <c r="E139" s="18">
        <f>SUM(E136:E138)</f>
        <v>15.4</v>
      </c>
      <c r="F139" s="18">
        <f>SUM(F136:F138)</f>
        <v>54</v>
      </c>
      <c r="G139" s="18">
        <f>SUM(G136:G138)</f>
        <v>431.1</v>
      </c>
      <c r="H139" s="18"/>
    </row>
    <row r="140" spans="1:8" ht="27.6" customHeight="1" x14ac:dyDescent="0.25">
      <c r="A140" s="106" t="s">
        <v>158</v>
      </c>
      <c r="B140" s="107"/>
      <c r="C140" s="66">
        <f>C127+C135+C139</f>
        <v>1590</v>
      </c>
      <c r="D140" s="66">
        <f>D127+D135+D139</f>
        <v>71.66</v>
      </c>
      <c r="E140" s="66">
        <f>E127+E135+E139</f>
        <v>67.100000000000009</v>
      </c>
      <c r="F140" s="66">
        <f>F127+F135+F139</f>
        <v>260.36</v>
      </c>
      <c r="G140" s="66">
        <f>G127+G135+G139</f>
        <v>1934.08</v>
      </c>
      <c r="H140" s="24"/>
    </row>
    <row r="141" spans="1:8" ht="16.149999999999999" customHeight="1" x14ac:dyDescent="0.25">
      <c r="A141" s="15" t="s">
        <v>24</v>
      </c>
      <c r="B141" s="8"/>
      <c r="C141" s="8"/>
      <c r="D141" s="8"/>
      <c r="E141" s="8"/>
      <c r="F141" s="8"/>
      <c r="G141" s="8"/>
      <c r="H141" s="8"/>
    </row>
    <row r="142" spans="1:8" x14ac:dyDescent="0.25">
      <c r="A142" s="99" t="s">
        <v>11</v>
      </c>
      <c r="B142" s="4" t="s">
        <v>119</v>
      </c>
      <c r="C142" s="19">
        <v>180</v>
      </c>
      <c r="D142" s="19">
        <v>9.7200000000000006</v>
      </c>
      <c r="E142" s="19">
        <v>12.1</v>
      </c>
      <c r="F142" s="19">
        <v>38.340000000000003</v>
      </c>
      <c r="G142" s="18">
        <v>301.14</v>
      </c>
      <c r="H142" s="18" t="s">
        <v>66</v>
      </c>
    </row>
    <row r="143" spans="1:8" ht="15" customHeight="1" x14ac:dyDescent="0.25">
      <c r="A143" s="100"/>
      <c r="B143" s="4" t="s">
        <v>17</v>
      </c>
      <c r="C143" s="19">
        <v>60</v>
      </c>
      <c r="D143" s="19">
        <v>1.1000000000000001</v>
      </c>
      <c r="E143" s="19">
        <v>3.1</v>
      </c>
      <c r="F143" s="19">
        <v>5.34</v>
      </c>
      <c r="G143" s="18">
        <v>53.66</v>
      </c>
      <c r="H143" s="18" t="s">
        <v>16</v>
      </c>
    </row>
    <row r="144" spans="1:8" x14ac:dyDescent="0.25">
      <c r="A144" s="100"/>
      <c r="B144" s="4" t="s">
        <v>29</v>
      </c>
      <c r="C144" s="19">
        <v>200</v>
      </c>
      <c r="D144" s="19">
        <v>0.2</v>
      </c>
      <c r="E144" s="19">
        <v>0</v>
      </c>
      <c r="F144" s="19">
        <v>11.2</v>
      </c>
      <c r="G144" s="18">
        <v>45.6</v>
      </c>
      <c r="H144" s="18" t="s">
        <v>28</v>
      </c>
    </row>
    <row r="145" spans="1:8" x14ac:dyDescent="0.25">
      <c r="A145" s="101"/>
      <c r="B145" s="4" t="s">
        <v>9</v>
      </c>
      <c r="C145" s="19">
        <v>50</v>
      </c>
      <c r="D145" s="19">
        <v>4.1500000000000004</v>
      </c>
      <c r="E145" s="19">
        <v>0.6</v>
      </c>
      <c r="F145" s="19">
        <v>24</v>
      </c>
      <c r="G145" s="18">
        <v>118</v>
      </c>
      <c r="H145" s="18">
        <v>0</v>
      </c>
    </row>
    <row r="146" spans="1:8" ht="30" x14ac:dyDescent="0.25">
      <c r="A146" s="19" t="s">
        <v>12</v>
      </c>
      <c r="B146" s="8"/>
      <c r="C146" s="18">
        <f>SUM(C142:C145)</f>
        <v>490</v>
      </c>
      <c r="D146" s="18">
        <f>SUM(D142:D145)</f>
        <v>15.17</v>
      </c>
      <c r="E146" s="18">
        <f>SUM(E142:E145)</f>
        <v>15.799999999999999</v>
      </c>
      <c r="F146" s="18">
        <f>SUM(F142:F145)</f>
        <v>78.88000000000001</v>
      </c>
      <c r="G146" s="18">
        <f>SUM(G142:G145)</f>
        <v>518.4</v>
      </c>
      <c r="H146" s="24"/>
    </row>
    <row r="147" spans="1:8" ht="27.6" customHeight="1" x14ac:dyDescent="0.25">
      <c r="A147" s="99" t="s">
        <v>53</v>
      </c>
      <c r="B147" s="4" t="s">
        <v>120</v>
      </c>
      <c r="C147" s="19">
        <v>200</v>
      </c>
      <c r="D147" s="19">
        <v>2.3199999999999998</v>
      </c>
      <c r="E147" s="19">
        <v>2</v>
      </c>
      <c r="F147" s="19">
        <v>16.8</v>
      </c>
      <c r="G147" s="18">
        <v>94.48</v>
      </c>
      <c r="H147" s="18" t="s">
        <v>60</v>
      </c>
    </row>
    <row r="148" spans="1:8" x14ac:dyDescent="0.25">
      <c r="A148" s="100"/>
      <c r="B148" s="4" t="s">
        <v>62</v>
      </c>
      <c r="C148" s="19">
        <v>90</v>
      </c>
      <c r="D148" s="19">
        <v>17.190000000000001</v>
      </c>
      <c r="E148" s="19">
        <v>16.100000000000001</v>
      </c>
      <c r="F148" s="19">
        <v>0.45</v>
      </c>
      <c r="G148" s="18">
        <v>215.46</v>
      </c>
      <c r="H148" s="18" t="s">
        <v>61</v>
      </c>
    </row>
    <row r="149" spans="1:8" x14ac:dyDescent="0.25">
      <c r="A149" s="100"/>
      <c r="B149" s="4" t="s">
        <v>121</v>
      </c>
      <c r="C149" s="19">
        <v>150</v>
      </c>
      <c r="D149" s="19">
        <v>6.15</v>
      </c>
      <c r="E149" s="19">
        <v>9.3000000000000007</v>
      </c>
      <c r="F149" s="19">
        <v>39.25</v>
      </c>
      <c r="G149" s="18">
        <v>265.3</v>
      </c>
      <c r="H149" s="18" t="s">
        <v>13</v>
      </c>
    </row>
    <row r="150" spans="1:8" ht="30" x14ac:dyDescent="0.25">
      <c r="A150" s="100"/>
      <c r="B150" s="4" t="s">
        <v>86</v>
      </c>
      <c r="C150" s="19">
        <v>60</v>
      </c>
      <c r="D150" s="19">
        <v>1.5</v>
      </c>
      <c r="E150" s="19">
        <v>1.9</v>
      </c>
      <c r="F150" s="19">
        <v>6.2</v>
      </c>
      <c r="G150" s="18">
        <v>47.9</v>
      </c>
      <c r="H150" s="18" t="s">
        <v>36</v>
      </c>
    </row>
    <row r="151" spans="1:8" x14ac:dyDescent="0.25">
      <c r="A151" s="100"/>
      <c r="B151" s="4" t="s">
        <v>64</v>
      </c>
      <c r="C151" s="19">
        <v>200</v>
      </c>
      <c r="D151" s="19">
        <v>0.6</v>
      </c>
      <c r="E151" s="19">
        <v>0</v>
      </c>
      <c r="F151" s="19">
        <v>28.9</v>
      </c>
      <c r="G151" s="18">
        <v>118</v>
      </c>
      <c r="H151" s="18" t="s">
        <v>63</v>
      </c>
    </row>
    <row r="152" spans="1:8" ht="16.149999999999999" customHeight="1" x14ac:dyDescent="0.25">
      <c r="A152" s="101"/>
      <c r="B152" s="4" t="s">
        <v>40</v>
      </c>
      <c r="C152" s="19">
        <v>50</v>
      </c>
      <c r="D152" s="19">
        <v>3.5</v>
      </c>
      <c r="E152" s="19">
        <v>0.55000000000000004</v>
      </c>
      <c r="F152" s="19">
        <v>20.5</v>
      </c>
      <c r="G152" s="18">
        <v>100.95</v>
      </c>
      <c r="H152" s="18"/>
    </row>
    <row r="153" spans="1:8" ht="30" x14ac:dyDescent="0.25">
      <c r="A153" s="19" t="s">
        <v>20</v>
      </c>
      <c r="B153" s="8"/>
      <c r="C153" s="18">
        <f>SUM(C147:C152)</f>
        <v>750</v>
      </c>
      <c r="D153" s="18">
        <f t="shared" ref="D153:G153" si="11">SUM(D147:D152)</f>
        <v>31.260000000000005</v>
      </c>
      <c r="E153" s="18">
        <f t="shared" si="11"/>
        <v>29.85</v>
      </c>
      <c r="F153" s="18">
        <f t="shared" si="11"/>
        <v>112.1</v>
      </c>
      <c r="G153" s="18">
        <f t="shared" si="11"/>
        <v>842.09</v>
      </c>
      <c r="H153" s="24"/>
    </row>
    <row r="154" spans="1:8" s="3" customFormat="1" x14ac:dyDescent="0.25">
      <c r="A154" s="99" t="s">
        <v>154</v>
      </c>
      <c r="B154" s="14" t="s">
        <v>160</v>
      </c>
      <c r="C154" s="18">
        <v>80</v>
      </c>
      <c r="D154" s="18">
        <v>5.9</v>
      </c>
      <c r="E154" s="18">
        <v>2.4</v>
      </c>
      <c r="F154" s="18">
        <v>44</v>
      </c>
      <c r="G154" s="18">
        <v>220.96</v>
      </c>
      <c r="H154" s="15" t="s">
        <v>98</v>
      </c>
    </row>
    <row r="155" spans="1:8" s="3" customFormat="1" x14ac:dyDescent="0.25">
      <c r="A155" s="101"/>
      <c r="B155" s="46" t="s">
        <v>167</v>
      </c>
      <c r="C155" s="15">
        <v>200</v>
      </c>
      <c r="D155" s="15">
        <v>20</v>
      </c>
      <c r="E155" s="15">
        <v>0.2</v>
      </c>
      <c r="F155" s="15">
        <v>20.2</v>
      </c>
      <c r="G155" s="15">
        <v>92</v>
      </c>
      <c r="H155" s="19" t="s">
        <v>98</v>
      </c>
    </row>
    <row r="156" spans="1:8" s="3" customFormat="1" ht="30" x14ac:dyDescent="0.25">
      <c r="A156" s="76" t="s">
        <v>159</v>
      </c>
      <c r="B156" s="67"/>
      <c r="C156" s="18">
        <f>SUM(C154:C155)</f>
        <v>280</v>
      </c>
      <c r="D156" s="18">
        <f t="shared" ref="D156:G156" si="12">SUM(D154:D155)</f>
        <v>25.9</v>
      </c>
      <c r="E156" s="18">
        <f t="shared" si="12"/>
        <v>2.6</v>
      </c>
      <c r="F156" s="18">
        <f t="shared" si="12"/>
        <v>64.2</v>
      </c>
      <c r="G156" s="18">
        <f t="shared" si="12"/>
        <v>312.96000000000004</v>
      </c>
      <c r="H156" s="24"/>
    </row>
    <row r="157" spans="1:8" ht="28.15" customHeight="1" x14ac:dyDescent="0.25">
      <c r="A157" s="106" t="s">
        <v>158</v>
      </c>
      <c r="B157" s="107"/>
      <c r="C157" s="66">
        <f>+C146+C153+C156</f>
        <v>1520</v>
      </c>
      <c r="D157" s="66">
        <f>+D146+D153+D156</f>
        <v>72.330000000000013</v>
      </c>
      <c r="E157" s="66">
        <f>+E146+E153+E156</f>
        <v>48.25</v>
      </c>
      <c r="F157" s="66">
        <f>+F146+F153+F156</f>
        <v>255.18</v>
      </c>
      <c r="G157" s="66">
        <f>+G146+G153+G156</f>
        <v>1673.45</v>
      </c>
      <c r="H157" s="24"/>
    </row>
    <row r="158" spans="1:8" ht="15" customHeight="1" x14ac:dyDescent="0.25">
      <c r="A158" s="79" t="s">
        <v>41</v>
      </c>
      <c r="B158" s="8"/>
      <c r="C158" s="24"/>
      <c r="D158" s="24"/>
      <c r="E158" s="24"/>
      <c r="F158" s="24"/>
      <c r="G158" s="24"/>
      <c r="H158" s="24"/>
    </row>
    <row r="159" spans="1:8" ht="17.25" customHeight="1" x14ac:dyDescent="0.25">
      <c r="A159" s="99" t="s">
        <v>11</v>
      </c>
      <c r="B159" s="4" t="s">
        <v>122</v>
      </c>
      <c r="C159" s="19">
        <v>250</v>
      </c>
      <c r="D159" s="19">
        <v>14.64</v>
      </c>
      <c r="E159" s="19">
        <v>17.100000000000001</v>
      </c>
      <c r="F159" s="19">
        <v>41.8</v>
      </c>
      <c r="G159" s="19">
        <v>379.66</v>
      </c>
      <c r="H159" s="18" t="s">
        <v>98</v>
      </c>
    </row>
    <row r="160" spans="1:8" x14ac:dyDescent="0.25">
      <c r="A160" s="100"/>
      <c r="B160" s="4" t="s">
        <v>9</v>
      </c>
      <c r="C160" s="19">
        <v>50</v>
      </c>
      <c r="D160" s="19">
        <v>4.1500000000000004</v>
      </c>
      <c r="E160" s="19">
        <v>4.8499999999999996</v>
      </c>
      <c r="F160" s="19">
        <v>24</v>
      </c>
      <c r="G160" s="18">
        <v>156.25</v>
      </c>
      <c r="H160" s="18">
        <v>0</v>
      </c>
    </row>
    <row r="161" spans="1:8" x14ac:dyDescent="0.25">
      <c r="A161" s="101"/>
      <c r="B161" s="4" t="s">
        <v>45</v>
      </c>
      <c r="C161" s="19">
        <v>200</v>
      </c>
      <c r="D161" s="19">
        <v>0.32</v>
      </c>
      <c r="E161" s="19">
        <v>0.11</v>
      </c>
      <c r="F161" s="19">
        <v>16.420000000000002</v>
      </c>
      <c r="G161" s="18">
        <v>67.95</v>
      </c>
      <c r="H161" s="18" t="s">
        <v>44</v>
      </c>
    </row>
    <row r="162" spans="1:8" ht="30" x14ac:dyDescent="0.25">
      <c r="A162" s="19" t="s">
        <v>12</v>
      </c>
      <c r="B162" s="8"/>
      <c r="C162" s="18">
        <f>SUM(C159:C161)</f>
        <v>500</v>
      </c>
      <c r="D162" s="18">
        <f t="shared" ref="D162:G162" si="13">SUM(D159:D161)</f>
        <v>19.11</v>
      </c>
      <c r="E162" s="18">
        <f t="shared" si="13"/>
        <v>22.060000000000002</v>
      </c>
      <c r="F162" s="18">
        <f t="shared" si="13"/>
        <v>82.22</v>
      </c>
      <c r="G162" s="18">
        <f t="shared" si="13"/>
        <v>603.86000000000013</v>
      </c>
      <c r="H162" s="24"/>
    </row>
    <row r="163" spans="1:8" ht="30" x14ac:dyDescent="0.25">
      <c r="A163" s="99" t="s">
        <v>53</v>
      </c>
      <c r="B163" s="4" t="s">
        <v>123</v>
      </c>
      <c r="C163" s="19">
        <v>200</v>
      </c>
      <c r="D163" s="19">
        <v>6.8</v>
      </c>
      <c r="E163" s="19">
        <v>7.2</v>
      </c>
      <c r="F163" s="19">
        <v>17.100000000000001</v>
      </c>
      <c r="G163" s="18">
        <v>160.4</v>
      </c>
      <c r="H163" s="18" t="s">
        <v>124</v>
      </c>
    </row>
    <row r="164" spans="1:8" x14ac:dyDescent="0.25">
      <c r="A164" s="100"/>
      <c r="B164" s="4" t="s">
        <v>143</v>
      </c>
      <c r="C164" s="19">
        <v>90</v>
      </c>
      <c r="D164" s="19">
        <v>14.31</v>
      </c>
      <c r="E164" s="19">
        <v>12.96</v>
      </c>
      <c r="F164" s="19">
        <v>14.4</v>
      </c>
      <c r="G164" s="18">
        <v>231.48</v>
      </c>
      <c r="H164" s="18" t="s">
        <v>15</v>
      </c>
    </row>
    <row r="165" spans="1:8" x14ac:dyDescent="0.25">
      <c r="A165" s="100"/>
      <c r="B165" s="4" t="s">
        <v>14</v>
      </c>
      <c r="C165" s="19">
        <v>150</v>
      </c>
      <c r="D165" s="19">
        <v>6.6</v>
      </c>
      <c r="E165" s="19">
        <v>7.5</v>
      </c>
      <c r="F165" s="19">
        <v>38.4</v>
      </c>
      <c r="G165" s="19">
        <v>247.5</v>
      </c>
      <c r="H165" s="18" t="s">
        <v>13</v>
      </c>
    </row>
    <row r="166" spans="1:8" x14ac:dyDescent="0.25">
      <c r="A166" s="100"/>
      <c r="B166" s="4" t="s">
        <v>37</v>
      </c>
      <c r="C166" s="19">
        <v>60</v>
      </c>
      <c r="D166" s="19">
        <v>0.72</v>
      </c>
      <c r="E166" s="19">
        <v>1.44</v>
      </c>
      <c r="F166" s="19">
        <v>8.58</v>
      </c>
      <c r="G166" s="18">
        <v>50.16</v>
      </c>
      <c r="H166" s="18" t="s">
        <v>36</v>
      </c>
    </row>
    <row r="167" spans="1:8" x14ac:dyDescent="0.25">
      <c r="A167" s="100"/>
      <c r="B167" s="4" t="s">
        <v>19</v>
      </c>
      <c r="C167" s="19">
        <v>200</v>
      </c>
      <c r="D167" s="19">
        <v>0.9</v>
      </c>
      <c r="E167" s="19">
        <v>0</v>
      </c>
      <c r="F167" s="19">
        <v>23.8</v>
      </c>
      <c r="G167" s="18">
        <v>98.8</v>
      </c>
      <c r="H167" s="18" t="s">
        <v>18</v>
      </c>
    </row>
    <row r="168" spans="1:8" ht="13.15" customHeight="1" x14ac:dyDescent="0.25">
      <c r="A168" s="101"/>
      <c r="B168" s="4" t="s">
        <v>40</v>
      </c>
      <c r="C168" s="19">
        <v>50</v>
      </c>
      <c r="D168" s="19">
        <v>3.5</v>
      </c>
      <c r="E168" s="19">
        <v>0.55000000000000004</v>
      </c>
      <c r="F168" s="19">
        <v>20.5</v>
      </c>
      <c r="G168" s="18">
        <v>100.95</v>
      </c>
      <c r="H168" s="18"/>
    </row>
    <row r="169" spans="1:8" ht="30" x14ac:dyDescent="0.25">
      <c r="A169" s="19" t="s">
        <v>20</v>
      </c>
      <c r="B169" s="8"/>
      <c r="C169" s="18">
        <f>SUM(C163:C168)</f>
        <v>750</v>
      </c>
      <c r="D169" s="18">
        <f t="shared" ref="D169:G169" si="14">SUM(D163:D168)</f>
        <v>32.83</v>
      </c>
      <c r="E169" s="18">
        <f t="shared" si="14"/>
        <v>29.650000000000002</v>
      </c>
      <c r="F169" s="18">
        <f t="shared" si="14"/>
        <v>122.78</v>
      </c>
      <c r="G169" s="18">
        <f t="shared" si="14"/>
        <v>889.29</v>
      </c>
      <c r="H169" s="24"/>
    </row>
    <row r="170" spans="1:8" s="3" customFormat="1" x14ac:dyDescent="0.25">
      <c r="A170" s="108"/>
      <c r="B170" s="109"/>
      <c r="C170" s="109"/>
      <c r="D170" s="109"/>
      <c r="E170" s="109"/>
      <c r="F170" s="109"/>
      <c r="G170" s="109"/>
      <c r="H170" s="110"/>
    </row>
    <row r="171" spans="1:8" s="3" customFormat="1" x14ac:dyDescent="0.25">
      <c r="A171" s="99" t="s">
        <v>154</v>
      </c>
      <c r="B171" s="46" t="s">
        <v>166</v>
      </c>
      <c r="C171" s="15">
        <v>80</v>
      </c>
      <c r="D171" s="15">
        <v>6</v>
      </c>
      <c r="E171" s="15">
        <v>7.8</v>
      </c>
      <c r="F171" s="15">
        <v>59.6</v>
      </c>
      <c r="G171" s="15">
        <v>233.6</v>
      </c>
      <c r="H171" s="18" t="s">
        <v>98</v>
      </c>
    </row>
    <row r="172" spans="1:8" s="3" customFormat="1" x14ac:dyDescent="0.25">
      <c r="A172" s="100"/>
      <c r="B172" s="46" t="s">
        <v>157</v>
      </c>
      <c r="C172" s="19">
        <v>200</v>
      </c>
      <c r="D172" s="19">
        <v>6</v>
      </c>
      <c r="E172" s="19">
        <v>6</v>
      </c>
      <c r="F172" s="19">
        <v>9</v>
      </c>
      <c r="G172" s="19">
        <v>120</v>
      </c>
      <c r="H172" s="19" t="s">
        <v>98</v>
      </c>
    </row>
    <row r="173" spans="1:8" s="3" customFormat="1" x14ac:dyDescent="0.25">
      <c r="A173" s="101"/>
      <c r="B173" s="46"/>
      <c r="C173" s="19"/>
      <c r="D173" s="19"/>
      <c r="E173" s="19"/>
      <c r="F173" s="19"/>
      <c r="G173" s="19"/>
      <c r="H173" s="19"/>
    </row>
    <row r="174" spans="1:8" s="3" customFormat="1" ht="30" x14ac:dyDescent="0.25">
      <c r="A174" s="19" t="s">
        <v>159</v>
      </c>
      <c r="B174" s="67"/>
      <c r="C174" s="18">
        <f>SUM(C171:C173)</f>
        <v>280</v>
      </c>
      <c r="D174" s="18">
        <f t="shared" ref="D174:G174" si="15">SUM(D171:D173)</f>
        <v>12</v>
      </c>
      <c r="E174" s="18">
        <f t="shared" si="15"/>
        <v>13.8</v>
      </c>
      <c r="F174" s="18">
        <f t="shared" si="15"/>
        <v>68.599999999999994</v>
      </c>
      <c r="G174" s="18">
        <f t="shared" si="15"/>
        <v>353.6</v>
      </c>
      <c r="H174" s="24"/>
    </row>
    <row r="175" spans="1:8" s="59" customFormat="1" ht="27" customHeight="1" x14ac:dyDescent="0.25">
      <c r="A175" s="106" t="s">
        <v>158</v>
      </c>
      <c r="B175" s="107"/>
      <c r="C175" s="66">
        <f>C162+C169+C174</f>
        <v>1530</v>
      </c>
      <c r="D175" s="66">
        <f>D162+D169+D174</f>
        <v>63.94</v>
      </c>
      <c r="E175" s="66">
        <f>E162+E169+E174</f>
        <v>65.510000000000005</v>
      </c>
      <c r="F175" s="66">
        <f>F162+F169+F174</f>
        <v>273.60000000000002</v>
      </c>
      <c r="G175" s="66">
        <f>G162+G169+G174</f>
        <v>1846.75</v>
      </c>
      <c r="H175" s="68"/>
    </row>
    <row r="176" spans="1:8" ht="18" customHeight="1" x14ac:dyDescent="0.25">
      <c r="A176" s="15" t="s">
        <v>59</v>
      </c>
      <c r="B176" s="10"/>
      <c r="C176" s="10"/>
      <c r="D176" s="10"/>
      <c r="E176" s="10"/>
      <c r="F176" s="10"/>
      <c r="G176" s="10"/>
      <c r="H176" s="10"/>
    </row>
    <row r="177" spans="1:8" x14ac:dyDescent="0.25">
      <c r="A177" s="99" t="s">
        <v>11</v>
      </c>
      <c r="B177" s="4" t="s">
        <v>125</v>
      </c>
      <c r="C177" s="19">
        <v>250</v>
      </c>
      <c r="D177" s="19">
        <v>7.41</v>
      </c>
      <c r="E177" s="19">
        <v>10.5</v>
      </c>
      <c r="F177" s="19">
        <v>23.1</v>
      </c>
      <c r="G177" s="19">
        <v>216.54</v>
      </c>
      <c r="H177" s="18" t="s">
        <v>126</v>
      </c>
    </row>
    <row r="178" spans="1:8" x14ac:dyDescent="0.25">
      <c r="A178" s="100"/>
      <c r="B178" s="4" t="s">
        <v>27</v>
      </c>
      <c r="C178" s="19">
        <v>40</v>
      </c>
      <c r="D178" s="19">
        <v>3.1</v>
      </c>
      <c r="E178" s="19">
        <v>1.2</v>
      </c>
      <c r="F178" s="19">
        <v>19.899999999999999</v>
      </c>
      <c r="G178" s="19">
        <v>102.8</v>
      </c>
      <c r="H178" s="18">
        <v>0</v>
      </c>
    </row>
    <row r="179" spans="1:8" x14ac:dyDescent="0.25">
      <c r="A179" s="100"/>
      <c r="B179" s="4" t="s">
        <v>89</v>
      </c>
      <c r="C179" s="19">
        <v>15</v>
      </c>
      <c r="D179" s="19">
        <v>3.5</v>
      </c>
      <c r="E179" s="19">
        <v>4.5999999999999996</v>
      </c>
      <c r="F179" s="19">
        <v>0</v>
      </c>
      <c r="G179" s="19">
        <v>55.4</v>
      </c>
      <c r="H179" s="18">
        <v>0</v>
      </c>
    </row>
    <row r="180" spans="1:8" x14ac:dyDescent="0.25">
      <c r="A180" s="101"/>
      <c r="B180" s="4" t="s">
        <v>55</v>
      </c>
      <c r="C180" s="19">
        <v>200</v>
      </c>
      <c r="D180" s="19">
        <v>4.9000000000000004</v>
      </c>
      <c r="E180" s="19">
        <v>5</v>
      </c>
      <c r="F180" s="19">
        <v>32.5</v>
      </c>
      <c r="G180" s="19">
        <v>194.6</v>
      </c>
      <c r="H180" s="18" t="s">
        <v>127</v>
      </c>
    </row>
    <row r="181" spans="1:8" ht="30" x14ac:dyDescent="0.25">
      <c r="A181" s="19" t="s">
        <v>12</v>
      </c>
      <c r="B181" s="8"/>
      <c r="C181" s="18">
        <f>SUM(C177:C180)</f>
        <v>505</v>
      </c>
      <c r="D181" s="18">
        <f t="shared" ref="D181:G181" si="16">SUM(D177:D180)</f>
        <v>18.91</v>
      </c>
      <c r="E181" s="18">
        <f t="shared" si="16"/>
        <v>21.299999999999997</v>
      </c>
      <c r="F181" s="18">
        <f t="shared" si="16"/>
        <v>75.5</v>
      </c>
      <c r="G181" s="18">
        <f t="shared" si="16"/>
        <v>569.33999999999992</v>
      </c>
      <c r="H181" s="24"/>
    </row>
    <row r="182" spans="1:8" x14ac:dyDescent="0.25">
      <c r="A182" s="115"/>
      <c r="B182" s="116"/>
      <c r="C182" s="116"/>
      <c r="D182" s="116"/>
      <c r="E182" s="116"/>
      <c r="F182" s="116"/>
      <c r="G182" s="116"/>
      <c r="H182" s="117"/>
    </row>
    <row r="183" spans="1:8" x14ac:dyDescent="0.25">
      <c r="A183" s="99" t="s">
        <v>53</v>
      </c>
      <c r="B183" s="4" t="s">
        <v>128</v>
      </c>
      <c r="C183" s="19">
        <v>200</v>
      </c>
      <c r="D183" s="19">
        <v>1.88</v>
      </c>
      <c r="E183" s="19">
        <v>5.6</v>
      </c>
      <c r="F183" s="19">
        <v>12.16</v>
      </c>
      <c r="G183" s="18">
        <v>106.56</v>
      </c>
      <c r="H183" s="18" t="s">
        <v>130</v>
      </c>
    </row>
    <row r="184" spans="1:8" ht="13.9" customHeight="1" x14ac:dyDescent="0.25">
      <c r="A184" s="100"/>
      <c r="B184" s="4" t="s">
        <v>146</v>
      </c>
      <c r="C184" s="19">
        <v>140</v>
      </c>
      <c r="D184" s="19">
        <v>21.4</v>
      </c>
      <c r="E184" s="19">
        <v>13</v>
      </c>
      <c r="F184" s="19">
        <v>8</v>
      </c>
      <c r="G184" s="18">
        <v>234.6</v>
      </c>
      <c r="H184" s="18" t="s">
        <v>131</v>
      </c>
    </row>
    <row r="185" spans="1:8" x14ac:dyDescent="0.25">
      <c r="A185" s="100"/>
      <c r="B185" s="4" t="s">
        <v>48</v>
      </c>
      <c r="C185" s="19">
        <v>150</v>
      </c>
      <c r="D185" s="19">
        <v>3.6</v>
      </c>
      <c r="E185" s="19">
        <v>6</v>
      </c>
      <c r="F185" s="19">
        <v>37.049999999999997</v>
      </c>
      <c r="G185" s="18">
        <v>216.6</v>
      </c>
      <c r="H185" s="18" t="s">
        <v>47</v>
      </c>
    </row>
    <row r="186" spans="1:8" x14ac:dyDescent="0.25">
      <c r="A186" s="100"/>
      <c r="B186" s="4" t="s">
        <v>129</v>
      </c>
      <c r="C186" s="19">
        <v>60</v>
      </c>
      <c r="D186" s="19">
        <v>0.96</v>
      </c>
      <c r="E186" s="19">
        <v>3.6</v>
      </c>
      <c r="F186" s="25">
        <v>4.62</v>
      </c>
      <c r="G186" s="18">
        <v>54.72</v>
      </c>
      <c r="H186" s="18" t="s">
        <v>16</v>
      </c>
    </row>
    <row r="187" spans="1:8" x14ac:dyDescent="0.25">
      <c r="A187" s="100"/>
      <c r="B187" s="4" t="s">
        <v>51</v>
      </c>
      <c r="C187" s="19">
        <v>200</v>
      </c>
      <c r="D187" s="19">
        <v>0.6</v>
      </c>
      <c r="E187" s="19">
        <v>0</v>
      </c>
      <c r="F187" s="19">
        <v>28.9</v>
      </c>
      <c r="G187" s="18">
        <v>118</v>
      </c>
      <c r="H187" s="18" t="s">
        <v>50</v>
      </c>
    </row>
    <row r="188" spans="1:8" s="3" customFormat="1" x14ac:dyDescent="0.25">
      <c r="A188" s="100"/>
      <c r="B188" s="4" t="s">
        <v>40</v>
      </c>
      <c r="C188" s="19">
        <v>50</v>
      </c>
      <c r="D188" s="19">
        <v>3.5</v>
      </c>
      <c r="E188" s="19">
        <v>0.55000000000000004</v>
      </c>
      <c r="F188" s="19">
        <v>20.5</v>
      </c>
      <c r="G188" s="18">
        <v>100.95</v>
      </c>
      <c r="H188" s="18"/>
    </row>
    <row r="189" spans="1:8" ht="17.25" customHeight="1" x14ac:dyDescent="0.25">
      <c r="A189" s="101"/>
      <c r="B189" s="4" t="s">
        <v>148</v>
      </c>
      <c r="C189" s="15">
        <v>130</v>
      </c>
      <c r="D189" s="15">
        <v>0.5</v>
      </c>
      <c r="E189" s="15">
        <v>0.5</v>
      </c>
      <c r="F189" s="15">
        <v>12.7</v>
      </c>
      <c r="G189" s="39">
        <v>130</v>
      </c>
      <c r="H189" s="24"/>
    </row>
    <row r="190" spans="1:8" ht="30" x14ac:dyDescent="0.25">
      <c r="A190" s="19" t="s">
        <v>20</v>
      </c>
      <c r="B190" s="8"/>
      <c r="C190" s="18">
        <f>SUM(C183:C189)</f>
        <v>930</v>
      </c>
      <c r="D190" s="18">
        <f t="shared" ref="D190:G190" si="17">SUM(D183:D189)</f>
        <v>32.44</v>
      </c>
      <c r="E190" s="18">
        <f t="shared" si="17"/>
        <v>29.250000000000004</v>
      </c>
      <c r="F190" s="18">
        <f t="shared" si="17"/>
        <v>123.92999999999999</v>
      </c>
      <c r="G190" s="18">
        <f t="shared" si="17"/>
        <v>961.43000000000006</v>
      </c>
      <c r="H190" s="24"/>
    </row>
    <row r="191" spans="1:8" s="3" customFormat="1" x14ac:dyDescent="0.25">
      <c r="A191" s="99" t="s">
        <v>154</v>
      </c>
      <c r="B191" s="5" t="s">
        <v>171</v>
      </c>
      <c r="C191" s="15">
        <v>150</v>
      </c>
      <c r="D191" s="15">
        <v>7.95</v>
      </c>
      <c r="E191" s="15">
        <v>10.95</v>
      </c>
      <c r="F191" s="15">
        <v>46.2</v>
      </c>
      <c r="G191" s="19">
        <v>315.14999999999998</v>
      </c>
      <c r="H191" s="11" t="s">
        <v>172</v>
      </c>
    </row>
    <row r="192" spans="1:8" s="3" customFormat="1" x14ac:dyDescent="0.25">
      <c r="A192" s="100"/>
      <c r="B192" s="5" t="s">
        <v>173</v>
      </c>
      <c r="C192" s="15">
        <v>20</v>
      </c>
      <c r="D192" s="15">
        <v>0.08</v>
      </c>
      <c r="E192" s="15">
        <v>0</v>
      </c>
      <c r="F192" s="15">
        <v>13</v>
      </c>
      <c r="G192" s="19">
        <v>52.32</v>
      </c>
      <c r="H192" s="11">
        <v>0</v>
      </c>
    </row>
    <row r="193" spans="1:8" s="3" customFormat="1" x14ac:dyDescent="0.25">
      <c r="A193" s="100"/>
      <c r="B193" s="5" t="s">
        <v>89</v>
      </c>
      <c r="C193" s="15">
        <v>15</v>
      </c>
      <c r="D193" s="15">
        <v>3.5</v>
      </c>
      <c r="E193" s="15">
        <v>4.5999999999999996</v>
      </c>
      <c r="F193" s="15">
        <v>0</v>
      </c>
      <c r="G193" s="15">
        <v>55.4</v>
      </c>
      <c r="H193" s="11">
        <v>0</v>
      </c>
    </row>
    <row r="194" spans="1:8" s="3" customFormat="1" x14ac:dyDescent="0.25">
      <c r="A194" s="101"/>
      <c r="B194" s="5" t="s">
        <v>55</v>
      </c>
      <c r="C194" s="15">
        <v>200</v>
      </c>
      <c r="D194" s="15">
        <v>4.9000000000000004</v>
      </c>
      <c r="E194" s="15">
        <v>5</v>
      </c>
      <c r="F194" s="15">
        <v>32.5</v>
      </c>
      <c r="G194" s="15">
        <v>194.6</v>
      </c>
      <c r="H194" s="11" t="s">
        <v>67</v>
      </c>
    </row>
    <row r="195" spans="1:8" s="3" customFormat="1" ht="30" x14ac:dyDescent="0.25">
      <c r="A195" s="53" t="s">
        <v>159</v>
      </c>
      <c r="B195" s="67"/>
      <c r="C195" s="18">
        <f>SUM(C191:C194)</f>
        <v>385</v>
      </c>
      <c r="D195" s="18">
        <f t="shared" ref="D195:G195" si="18">SUM(D191:D194)</f>
        <v>16.43</v>
      </c>
      <c r="E195" s="18">
        <f t="shared" si="18"/>
        <v>20.549999999999997</v>
      </c>
      <c r="F195" s="18">
        <f t="shared" si="18"/>
        <v>91.7</v>
      </c>
      <c r="G195" s="18">
        <f t="shared" si="18"/>
        <v>617.46999999999991</v>
      </c>
      <c r="H195" s="24"/>
    </row>
    <row r="196" spans="1:8" s="59" customFormat="1" ht="25.9" customHeight="1" x14ac:dyDescent="0.25">
      <c r="A196" s="106" t="s">
        <v>22</v>
      </c>
      <c r="B196" s="107"/>
      <c r="C196" s="66">
        <f>C181+C190+C195</f>
        <v>1820</v>
      </c>
      <c r="D196" s="66">
        <f>D181+D190+D195</f>
        <v>67.78</v>
      </c>
      <c r="E196" s="66">
        <f>E181+E190+E195</f>
        <v>71.099999999999994</v>
      </c>
      <c r="F196" s="66">
        <f>F181+F190+F195</f>
        <v>291.13</v>
      </c>
      <c r="G196" s="66">
        <f>G181+G190+G195</f>
        <v>2148.2399999999998</v>
      </c>
      <c r="H196" s="68"/>
    </row>
    <row r="197" spans="1:8" s="26" customFormat="1" ht="15" customHeight="1" x14ac:dyDescent="0.25">
      <c r="A197" s="36"/>
      <c r="B197" s="120" t="s">
        <v>145</v>
      </c>
      <c r="C197" s="120"/>
      <c r="D197" s="120"/>
      <c r="E197" s="120"/>
      <c r="F197" s="120"/>
      <c r="G197" s="120"/>
      <c r="H197" s="3"/>
    </row>
    <row r="198" spans="1:8" s="26" customFormat="1" ht="15" customHeight="1" x14ac:dyDescent="0.25">
      <c r="A198" s="36"/>
      <c r="B198" s="120" t="s">
        <v>147</v>
      </c>
      <c r="C198" s="120"/>
      <c r="D198" s="120"/>
      <c r="E198" s="120"/>
      <c r="F198" s="120"/>
      <c r="G198" s="86"/>
      <c r="H198" s="3"/>
    </row>
    <row r="199" spans="1:8" s="26" customFormat="1" x14ac:dyDescent="0.25">
      <c r="A199" s="122"/>
      <c r="B199" s="122"/>
      <c r="C199" s="122"/>
      <c r="D199" s="122"/>
      <c r="E199" s="122"/>
      <c r="F199" s="122"/>
      <c r="G199" s="122"/>
      <c r="H199" s="3"/>
    </row>
    <row r="200" spans="1:8" s="26" customFormat="1" x14ac:dyDescent="0.25">
      <c r="A200" s="112" t="s">
        <v>4</v>
      </c>
      <c r="B200" s="102" t="s">
        <v>5</v>
      </c>
      <c r="C200" s="102" t="s">
        <v>6</v>
      </c>
      <c r="D200" s="103" t="s">
        <v>0</v>
      </c>
      <c r="E200" s="103"/>
      <c r="F200" s="103"/>
      <c r="G200" s="103" t="s">
        <v>135</v>
      </c>
      <c r="H200" s="102" t="s">
        <v>7</v>
      </c>
    </row>
    <row r="201" spans="1:8" s="26" customFormat="1" ht="15" customHeight="1" x14ac:dyDescent="0.25">
      <c r="A201" s="114"/>
      <c r="B201" s="102"/>
      <c r="C201" s="102"/>
      <c r="D201" s="33" t="s">
        <v>1</v>
      </c>
      <c r="E201" s="33" t="s">
        <v>2</v>
      </c>
      <c r="F201" s="33" t="s">
        <v>3</v>
      </c>
      <c r="G201" s="103"/>
      <c r="H201" s="102"/>
    </row>
    <row r="202" spans="1:8" ht="30" x14ac:dyDescent="0.25">
      <c r="A202" s="77" t="s">
        <v>10</v>
      </c>
      <c r="B202" s="33"/>
      <c r="C202" s="33"/>
      <c r="D202" s="33"/>
      <c r="E202" s="33"/>
      <c r="F202" s="33"/>
      <c r="G202" s="34"/>
      <c r="H202" s="33"/>
    </row>
    <row r="203" spans="1:8" ht="30" x14ac:dyDescent="0.25">
      <c r="A203" s="93" t="s">
        <v>11</v>
      </c>
      <c r="B203" s="4" t="s">
        <v>136</v>
      </c>
      <c r="C203" s="55">
        <v>250</v>
      </c>
      <c r="D203" s="55">
        <v>5.3</v>
      </c>
      <c r="E203" s="55">
        <v>10.199999999999999</v>
      </c>
      <c r="F203" s="55">
        <v>31.5</v>
      </c>
      <c r="G203" s="15">
        <v>239</v>
      </c>
      <c r="H203" s="11" t="s">
        <v>25</v>
      </c>
    </row>
    <row r="204" spans="1:8" x14ac:dyDescent="0.25">
      <c r="A204" s="94"/>
      <c r="B204" s="4" t="s">
        <v>27</v>
      </c>
      <c r="C204" s="55">
        <v>50</v>
      </c>
      <c r="D204" s="55">
        <v>3.87</v>
      </c>
      <c r="E204" s="55">
        <v>1.5</v>
      </c>
      <c r="F204" s="55">
        <v>24.9</v>
      </c>
      <c r="G204" s="15">
        <v>128.58000000000001</v>
      </c>
      <c r="H204" s="11"/>
    </row>
    <row r="205" spans="1:8" x14ac:dyDescent="0.25">
      <c r="A205" s="94"/>
      <c r="B205" s="4" t="s">
        <v>29</v>
      </c>
      <c r="C205" s="70">
        <v>200</v>
      </c>
      <c r="D205" s="70">
        <v>0.2</v>
      </c>
      <c r="E205" s="70">
        <v>0</v>
      </c>
      <c r="F205" s="70">
        <v>11.2</v>
      </c>
      <c r="G205" s="15">
        <v>45.6</v>
      </c>
      <c r="H205" s="11" t="s">
        <v>28</v>
      </c>
    </row>
    <row r="206" spans="1:8" x14ac:dyDescent="0.25">
      <c r="A206" s="94"/>
      <c r="B206" s="4" t="s">
        <v>137</v>
      </c>
      <c r="C206" s="19">
        <v>10</v>
      </c>
      <c r="D206" s="19">
        <v>0.08</v>
      </c>
      <c r="E206" s="19">
        <v>7.2</v>
      </c>
      <c r="F206" s="19">
        <v>0.1</v>
      </c>
      <c r="G206" s="43">
        <v>65.52</v>
      </c>
      <c r="H206" s="11"/>
    </row>
    <row r="207" spans="1:8" x14ac:dyDescent="0.25">
      <c r="A207" s="95"/>
      <c r="B207" s="4" t="s">
        <v>89</v>
      </c>
      <c r="C207" s="71">
        <v>40</v>
      </c>
      <c r="D207" s="71">
        <v>9.33</v>
      </c>
      <c r="E207" s="71">
        <v>12.26</v>
      </c>
      <c r="F207" s="71">
        <v>0</v>
      </c>
      <c r="G207" s="15">
        <v>147.66</v>
      </c>
      <c r="H207" s="34"/>
    </row>
    <row r="208" spans="1:8" ht="30" x14ac:dyDescent="0.25">
      <c r="A208" s="19" t="s">
        <v>12</v>
      </c>
      <c r="B208" s="8"/>
      <c r="C208" s="15">
        <f>SUM(C203:C207)</f>
        <v>550</v>
      </c>
      <c r="D208" s="15">
        <f>SUM(D203:D207)</f>
        <v>18.78</v>
      </c>
      <c r="E208" s="15">
        <f>SUM(E203:E207)</f>
        <v>31.159999999999997</v>
      </c>
      <c r="F208" s="15">
        <f>SUM(F203:F207)</f>
        <v>67.699999999999989</v>
      </c>
      <c r="G208" s="15">
        <f>SUM(G203:G207)</f>
        <v>626.36</v>
      </c>
      <c r="H208" s="33"/>
    </row>
    <row r="209" spans="1:8" x14ac:dyDescent="0.25">
      <c r="A209" s="115"/>
      <c r="B209" s="116"/>
      <c r="C209" s="116"/>
      <c r="D209" s="116"/>
      <c r="E209" s="116"/>
      <c r="F209" s="116"/>
      <c r="G209" s="116"/>
      <c r="H209" s="117"/>
    </row>
    <row r="210" spans="1:8" x14ac:dyDescent="0.25">
      <c r="A210" s="93" t="s">
        <v>21</v>
      </c>
      <c r="B210" s="4" t="s">
        <v>138</v>
      </c>
      <c r="C210" s="55">
        <v>250</v>
      </c>
      <c r="D210" s="55">
        <v>3.04</v>
      </c>
      <c r="E210" s="55">
        <v>9.44</v>
      </c>
      <c r="F210" s="55">
        <v>15.54</v>
      </c>
      <c r="G210" s="55">
        <v>159.28</v>
      </c>
      <c r="H210" s="12" t="s">
        <v>31</v>
      </c>
    </row>
    <row r="211" spans="1:8" x14ac:dyDescent="0.25">
      <c r="A211" s="94"/>
      <c r="B211" s="4" t="s">
        <v>142</v>
      </c>
      <c r="C211" s="55">
        <v>100</v>
      </c>
      <c r="D211" s="55">
        <v>22</v>
      </c>
      <c r="E211" s="55">
        <v>6.62</v>
      </c>
      <c r="F211" s="55">
        <v>0.6</v>
      </c>
      <c r="G211" s="55">
        <v>149.97999999999999</v>
      </c>
      <c r="H211" s="12" t="s">
        <v>33</v>
      </c>
    </row>
    <row r="212" spans="1:8" ht="30" x14ac:dyDescent="0.25">
      <c r="A212" s="94"/>
      <c r="B212" s="4" t="s">
        <v>139</v>
      </c>
      <c r="C212" s="55">
        <v>200</v>
      </c>
      <c r="D212" s="55">
        <v>4.2</v>
      </c>
      <c r="E212" s="55">
        <v>11</v>
      </c>
      <c r="F212" s="55">
        <v>29</v>
      </c>
      <c r="G212" s="55">
        <v>231.8</v>
      </c>
      <c r="H212" s="12" t="s">
        <v>34</v>
      </c>
    </row>
    <row r="213" spans="1:8" x14ac:dyDescent="0.25">
      <c r="A213" s="94"/>
      <c r="B213" s="4" t="s">
        <v>76</v>
      </c>
      <c r="C213" s="55">
        <v>100</v>
      </c>
      <c r="D213" s="55">
        <v>1.4</v>
      </c>
      <c r="E213" s="55">
        <v>3.6</v>
      </c>
      <c r="F213" s="55">
        <v>7.2</v>
      </c>
      <c r="G213" s="55">
        <v>66.8</v>
      </c>
      <c r="H213" s="12" t="s">
        <v>36</v>
      </c>
    </row>
    <row r="214" spans="1:8" x14ac:dyDescent="0.25">
      <c r="A214" s="94"/>
      <c r="B214" s="4" t="s">
        <v>39</v>
      </c>
      <c r="C214" s="55">
        <v>200</v>
      </c>
      <c r="D214" s="55">
        <v>0.14000000000000001</v>
      </c>
      <c r="E214" s="55">
        <v>0</v>
      </c>
      <c r="F214" s="55">
        <v>26.1</v>
      </c>
      <c r="G214" s="55">
        <v>104.96</v>
      </c>
      <c r="H214" s="12" t="s">
        <v>38</v>
      </c>
    </row>
    <row r="215" spans="1:8" x14ac:dyDescent="0.25">
      <c r="A215" s="94"/>
      <c r="B215" s="4" t="s">
        <v>52</v>
      </c>
      <c r="C215" s="55">
        <v>70</v>
      </c>
      <c r="D215" s="55">
        <v>4.9000000000000004</v>
      </c>
      <c r="E215" s="55">
        <v>0.77</v>
      </c>
      <c r="F215" s="55">
        <v>28.7</v>
      </c>
      <c r="G215" s="55">
        <v>141.33000000000001</v>
      </c>
      <c r="H215" s="33"/>
    </row>
    <row r="216" spans="1:8" x14ac:dyDescent="0.25">
      <c r="A216" s="95"/>
      <c r="B216" s="4" t="s">
        <v>148</v>
      </c>
      <c r="C216" s="15">
        <v>130</v>
      </c>
      <c r="D216" s="15">
        <v>0.5</v>
      </c>
      <c r="E216" s="15">
        <v>0.5</v>
      </c>
      <c r="F216" s="15">
        <v>12.7</v>
      </c>
      <c r="G216" s="55">
        <v>130</v>
      </c>
      <c r="H216" s="33"/>
    </row>
    <row r="217" spans="1:8" ht="30" x14ac:dyDescent="0.25">
      <c r="A217" s="19" t="s">
        <v>20</v>
      </c>
      <c r="B217" s="4"/>
      <c r="C217" s="55">
        <f>SUM(C210:C216)</f>
        <v>1050</v>
      </c>
      <c r="D217" s="55">
        <f t="shared" ref="D217:G217" si="19">SUM(D210:D216)</f>
        <v>36.18</v>
      </c>
      <c r="E217" s="55">
        <f t="shared" si="19"/>
        <v>31.93</v>
      </c>
      <c r="F217" s="55">
        <f t="shared" si="19"/>
        <v>119.84</v>
      </c>
      <c r="G217" s="55">
        <f t="shared" si="19"/>
        <v>984.15</v>
      </c>
      <c r="H217" s="33"/>
    </row>
    <row r="218" spans="1:8" s="3" customFormat="1" ht="30" x14ac:dyDescent="0.25">
      <c r="A218" s="93" t="s">
        <v>154</v>
      </c>
      <c r="B218" s="4" t="s">
        <v>152</v>
      </c>
      <c r="C218" s="55">
        <v>200</v>
      </c>
      <c r="D218" s="55">
        <v>15.7</v>
      </c>
      <c r="E218" s="55">
        <v>22</v>
      </c>
      <c r="F218" s="55">
        <v>33.299999999999997</v>
      </c>
      <c r="G218" s="15">
        <v>394</v>
      </c>
      <c r="H218" s="11" t="s">
        <v>153</v>
      </c>
    </row>
    <row r="219" spans="1:8" s="3" customFormat="1" x14ac:dyDescent="0.25">
      <c r="A219" s="94"/>
      <c r="B219" s="4" t="s">
        <v>29</v>
      </c>
      <c r="C219" s="55">
        <v>200</v>
      </c>
      <c r="D219" s="55">
        <v>0.2</v>
      </c>
      <c r="E219" s="55">
        <v>0</v>
      </c>
      <c r="F219" s="55">
        <v>11.2</v>
      </c>
      <c r="G219" s="15">
        <v>45.6</v>
      </c>
      <c r="H219" s="11" t="s">
        <v>28</v>
      </c>
    </row>
    <row r="220" spans="1:8" s="3" customFormat="1" x14ac:dyDescent="0.25">
      <c r="A220" s="95"/>
      <c r="B220" s="4" t="s">
        <v>9</v>
      </c>
      <c r="C220" s="55">
        <v>30</v>
      </c>
      <c r="D220" s="55">
        <v>2.4900000000000002</v>
      </c>
      <c r="E220" s="55">
        <v>2.91</v>
      </c>
      <c r="F220" s="55">
        <v>14.4</v>
      </c>
      <c r="G220" s="15">
        <v>93.75</v>
      </c>
      <c r="H220" s="11"/>
    </row>
    <row r="221" spans="1:8" s="3" customFormat="1" ht="30" x14ac:dyDescent="0.25">
      <c r="A221" s="76" t="s">
        <v>159</v>
      </c>
      <c r="B221" s="4"/>
      <c r="C221" s="19">
        <f>SUM(C218:C220)</f>
        <v>430</v>
      </c>
      <c r="D221" s="19">
        <f>SUM(D218:D220)</f>
        <v>18.39</v>
      </c>
      <c r="E221" s="19">
        <f>SUM(E218:E220)</f>
        <v>24.91</v>
      </c>
      <c r="F221" s="19">
        <f>SUM(F218:F220)</f>
        <v>58.9</v>
      </c>
      <c r="G221" s="19">
        <f>SUM(G218:G220)</f>
        <v>533.35</v>
      </c>
      <c r="H221" s="54"/>
    </row>
    <row r="222" spans="1:8" s="59" customFormat="1" ht="29.25" customHeight="1" x14ac:dyDescent="0.25">
      <c r="A222" s="106" t="s">
        <v>158</v>
      </c>
      <c r="B222" s="107"/>
      <c r="C222" s="52">
        <f>(C208+C217+C221)</f>
        <v>2030</v>
      </c>
      <c r="D222" s="52">
        <f>(D208+D217+D221)</f>
        <v>73.349999999999994</v>
      </c>
      <c r="E222" s="52">
        <f>(E208+E217+E221)</f>
        <v>88</v>
      </c>
      <c r="F222" s="52">
        <f>(F208+F217+F221)</f>
        <v>246.44</v>
      </c>
      <c r="G222" s="52">
        <f>(G208+G217+G221)</f>
        <v>2143.86</v>
      </c>
      <c r="H222" s="69"/>
    </row>
    <row r="223" spans="1:8" x14ac:dyDescent="0.25">
      <c r="A223" s="115"/>
      <c r="B223" s="116"/>
      <c r="C223" s="116"/>
      <c r="D223" s="116"/>
      <c r="E223" s="116"/>
      <c r="F223" s="116"/>
      <c r="G223" s="116"/>
      <c r="H223" s="117"/>
    </row>
    <row r="224" spans="1:8" s="3" customFormat="1" x14ac:dyDescent="0.25">
      <c r="A224" s="78" t="s">
        <v>23</v>
      </c>
      <c r="B224" s="55"/>
      <c r="C224" s="55"/>
      <c r="D224" s="55"/>
      <c r="E224" s="55"/>
      <c r="F224" s="55"/>
      <c r="G224" s="55"/>
      <c r="H224" s="55"/>
    </row>
    <row r="225" spans="1:8" x14ac:dyDescent="0.25">
      <c r="A225" s="93" t="s">
        <v>11</v>
      </c>
      <c r="B225" s="4" t="s">
        <v>43</v>
      </c>
      <c r="C225" s="15">
        <v>200</v>
      </c>
      <c r="D225" s="15">
        <v>7</v>
      </c>
      <c r="E225" s="15">
        <v>8.26</v>
      </c>
      <c r="F225" s="15">
        <v>29.8</v>
      </c>
      <c r="G225" s="19">
        <v>221.54</v>
      </c>
      <c r="H225" s="12" t="s">
        <v>42</v>
      </c>
    </row>
    <row r="226" spans="1:8" x14ac:dyDescent="0.25">
      <c r="A226" s="94"/>
      <c r="B226" s="4" t="s">
        <v>149</v>
      </c>
      <c r="C226" s="15">
        <v>60</v>
      </c>
      <c r="D226" s="15">
        <v>5.76</v>
      </c>
      <c r="E226" s="15">
        <v>5.0999999999999996</v>
      </c>
      <c r="F226" s="15">
        <v>5.4</v>
      </c>
      <c r="G226" s="15">
        <v>90.54</v>
      </c>
      <c r="H226" s="12" t="s">
        <v>78</v>
      </c>
    </row>
    <row r="227" spans="1:8" x14ac:dyDescent="0.25">
      <c r="A227" s="94"/>
      <c r="B227" s="4" t="s">
        <v>70</v>
      </c>
      <c r="C227" s="15">
        <v>50</v>
      </c>
      <c r="D227" s="15">
        <v>4.6500000000000004</v>
      </c>
      <c r="E227" s="15">
        <v>5.55</v>
      </c>
      <c r="F227" s="15">
        <v>5.6</v>
      </c>
      <c r="G227" s="15">
        <v>90.95</v>
      </c>
      <c r="H227" s="12" t="s">
        <v>71</v>
      </c>
    </row>
    <row r="228" spans="1:8" x14ac:dyDescent="0.25">
      <c r="A228" s="94"/>
      <c r="B228" s="4" t="s">
        <v>45</v>
      </c>
      <c r="C228" s="15">
        <v>200</v>
      </c>
      <c r="D228" s="15">
        <v>0.32</v>
      </c>
      <c r="E228" s="15">
        <v>0.11</v>
      </c>
      <c r="F228" s="15">
        <v>16.420000000000002</v>
      </c>
      <c r="G228" s="15">
        <v>67.95</v>
      </c>
      <c r="H228" s="11" t="s">
        <v>44</v>
      </c>
    </row>
    <row r="229" spans="1:8" x14ac:dyDescent="0.25">
      <c r="A229" s="95"/>
      <c r="B229" s="4" t="s">
        <v>9</v>
      </c>
      <c r="C229" s="15">
        <v>40</v>
      </c>
      <c r="D229" s="15">
        <v>3.32</v>
      </c>
      <c r="E229" s="15">
        <v>3.88</v>
      </c>
      <c r="F229" s="15">
        <v>19.2</v>
      </c>
      <c r="G229" s="15">
        <v>125</v>
      </c>
      <c r="H229" s="11"/>
    </row>
    <row r="230" spans="1:8" ht="30" x14ac:dyDescent="0.25">
      <c r="A230" s="78" t="s">
        <v>12</v>
      </c>
      <c r="B230" s="5"/>
      <c r="C230" s="19">
        <f>SUM(C225:C229)</f>
        <v>550</v>
      </c>
      <c r="D230" s="19">
        <f t="shared" ref="D230:G230" si="20">SUM(D225:D229)</f>
        <v>21.05</v>
      </c>
      <c r="E230" s="19">
        <f t="shared" si="20"/>
        <v>22.9</v>
      </c>
      <c r="F230" s="19">
        <f t="shared" si="20"/>
        <v>76.42</v>
      </c>
      <c r="G230" s="19">
        <f t="shared" si="20"/>
        <v>595.98</v>
      </c>
      <c r="H230" s="54"/>
    </row>
    <row r="231" spans="1:8" x14ac:dyDescent="0.25">
      <c r="A231" s="44"/>
      <c r="B231" s="45"/>
      <c r="C231" s="5"/>
      <c r="D231" s="5"/>
      <c r="E231" s="5"/>
      <c r="F231" s="5"/>
      <c r="G231" s="5"/>
      <c r="H231" s="11"/>
    </row>
    <row r="232" spans="1:8" ht="30" x14ac:dyDescent="0.25">
      <c r="A232" s="99" t="s">
        <v>53</v>
      </c>
      <c r="B232" s="4" t="s">
        <v>79</v>
      </c>
      <c r="C232" s="15">
        <v>250</v>
      </c>
      <c r="D232" s="15">
        <v>4.25</v>
      </c>
      <c r="E232" s="15">
        <v>6.1</v>
      </c>
      <c r="F232" s="15">
        <v>26.4</v>
      </c>
      <c r="G232" s="15">
        <v>177.5</v>
      </c>
      <c r="H232" s="11" t="s">
        <v>46</v>
      </c>
    </row>
    <row r="233" spans="1:8" x14ac:dyDescent="0.25">
      <c r="A233" s="100"/>
      <c r="B233" s="4" t="s">
        <v>143</v>
      </c>
      <c r="C233" s="15">
        <v>100</v>
      </c>
      <c r="D233" s="15">
        <v>15.9</v>
      </c>
      <c r="E233" s="15">
        <v>14.4</v>
      </c>
      <c r="F233" s="15">
        <v>16</v>
      </c>
      <c r="G233" s="15">
        <v>257.2</v>
      </c>
      <c r="H233" s="11" t="s">
        <v>15</v>
      </c>
    </row>
    <row r="234" spans="1:8" x14ac:dyDescent="0.25">
      <c r="A234" s="100"/>
      <c r="B234" s="4" t="s">
        <v>80</v>
      </c>
      <c r="C234" s="15">
        <v>200</v>
      </c>
      <c r="D234" s="15">
        <v>3.86</v>
      </c>
      <c r="E234" s="15">
        <v>6.26</v>
      </c>
      <c r="F234" s="15">
        <v>31.3</v>
      </c>
      <c r="G234" s="19">
        <v>196.98</v>
      </c>
      <c r="H234" s="11" t="s">
        <v>132</v>
      </c>
    </row>
    <row r="235" spans="1:8" x14ac:dyDescent="0.25">
      <c r="A235" s="100"/>
      <c r="B235" s="4" t="s">
        <v>81</v>
      </c>
      <c r="C235" s="15">
        <v>100</v>
      </c>
      <c r="D235" s="15">
        <v>1.1599999999999999</v>
      </c>
      <c r="E235" s="15">
        <v>3.3</v>
      </c>
      <c r="F235" s="15">
        <v>15.3</v>
      </c>
      <c r="G235" s="55">
        <v>95.54</v>
      </c>
      <c r="H235" s="11" t="s">
        <v>82</v>
      </c>
    </row>
    <row r="236" spans="1:8" x14ac:dyDescent="0.25">
      <c r="A236" s="100"/>
      <c r="B236" s="4" t="s">
        <v>52</v>
      </c>
      <c r="C236" s="15">
        <v>50</v>
      </c>
      <c r="D236" s="15">
        <v>3.5</v>
      </c>
      <c r="E236" s="15">
        <v>0.55000000000000004</v>
      </c>
      <c r="F236" s="15">
        <v>20.5</v>
      </c>
      <c r="G236" s="55">
        <v>100.95</v>
      </c>
      <c r="H236" s="11"/>
    </row>
    <row r="237" spans="1:8" x14ac:dyDescent="0.25">
      <c r="A237" s="100"/>
      <c r="B237" s="4" t="s">
        <v>51</v>
      </c>
      <c r="C237" s="15">
        <v>200</v>
      </c>
      <c r="D237" s="15">
        <v>0.6</v>
      </c>
      <c r="E237" s="15">
        <v>0</v>
      </c>
      <c r="F237" s="15">
        <v>28.9</v>
      </c>
      <c r="G237" s="15">
        <v>118</v>
      </c>
      <c r="H237" s="11" t="s">
        <v>50</v>
      </c>
    </row>
    <row r="238" spans="1:8" ht="31.5" customHeight="1" x14ac:dyDescent="0.25">
      <c r="A238" s="78" t="s">
        <v>20</v>
      </c>
      <c r="B238" s="5"/>
      <c r="C238" s="18">
        <f>SUM(C232:C237)</f>
        <v>900</v>
      </c>
      <c r="D238" s="18">
        <f>SUM(D232:D237)</f>
        <v>29.27</v>
      </c>
      <c r="E238" s="18">
        <f>SUM(E232:E237)</f>
        <v>30.61</v>
      </c>
      <c r="F238" s="18">
        <f>SUM(F232:F237)</f>
        <v>138.4</v>
      </c>
      <c r="G238" s="18">
        <f>SUM(G232:G237)</f>
        <v>946.17</v>
      </c>
      <c r="H238" s="55"/>
    </row>
    <row r="239" spans="1:8" s="3" customFormat="1" ht="17.25" customHeight="1" x14ac:dyDescent="0.25">
      <c r="A239" s="115"/>
      <c r="B239" s="116"/>
      <c r="C239" s="116"/>
      <c r="D239" s="116"/>
      <c r="E239" s="116"/>
      <c r="F239" s="116"/>
      <c r="G239" s="116"/>
      <c r="H239" s="117"/>
    </row>
    <row r="240" spans="1:8" s="3" customFormat="1" ht="17.25" customHeight="1" x14ac:dyDescent="0.25">
      <c r="A240" s="93" t="s">
        <v>154</v>
      </c>
      <c r="B240" s="46" t="s">
        <v>156</v>
      </c>
      <c r="C240" s="19">
        <v>80</v>
      </c>
      <c r="D240" s="19">
        <v>8.6</v>
      </c>
      <c r="E240" s="19">
        <v>9.4</v>
      </c>
      <c r="F240" s="19">
        <v>38.4</v>
      </c>
      <c r="G240" s="19">
        <v>273.10000000000002</v>
      </c>
      <c r="H240" s="19" t="s">
        <v>98</v>
      </c>
    </row>
    <row r="241" spans="1:8" s="3" customFormat="1" ht="17.25" customHeight="1" x14ac:dyDescent="0.25">
      <c r="A241" s="94"/>
      <c r="B241" s="46" t="s">
        <v>157</v>
      </c>
      <c r="C241" s="19">
        <v>200</v>
      </c>
      <c r="D241" s="19">
        <v>6</v>
      </c>
      <c r="E241" s="19">
        <v>6</v>
      </c>
      <c r="F241" s="19">
        <v>9</v>
      </c>
      <c r="G241" s="19">
        <v>120</v>
      </c>
      <c r="H241" s="19" t="s">
        <v>98</v>
      </c>
    </row>
    <row r="242" spans="1:8" s="3" customFormat="1" ht="17.25" customHeight="1" x14ac:dyDescent="0.25">
      <c r="A242" s="95"/>
      <c r="B242" s="46"/>
      <c r="C242" s="19"/>
      <c r="D242" s="19"/>
      <c r="E242" s="19"/>
      <c r="F242" s="6"/>
      <c r="G242" s="19"/>
      <c r="H242" s="19"/>
    </row>
    <row r="243" spans="1:8" s="3" customFormat="1" ht="32.25" customHeight="1" x14ac:dyDescent="0.25">
      <c r="A243" s="78" t="s">
        <v>159</v>
      </c>
      <c r="B243" s="46"/>
      <c r="C243" s="19">
        <f>SUM(C240:C242)</f>
        <v>280</v>
      </c>
      <c r="D243" s="19">
        <f>SUM(D240:D242)</f>
        <v>14.6</v>
      </c>
      <c r="E243" s="19">
        <f>SUM(E240:E242)</f>
        <v>15.4</v>
      </c>
      <c r="F243" s="6">
        <f>SUM(F240:F242)</f>
        <v>47.4</v>
      </c>
      <c r="G243" s="19">
        <f>SUM(G240:G242)</f>
        <v>393.1</v>
      </c>
      <c r="H243" s="19"/>
    </row>
    <row r="244" spans="1:8" s="59" customFormat="1" ht="30.75" customHeight="1" x14ac:dyDescent="0.25">
      <c r="A244" s="106" t="s">
        <v>158</v>
      </c>
      <c r="B244" s="107"/>
      <c r="C244" s="57">
        <f>C230+C238+C243</f>
        <v>1730</v>
      </c>
      <c r="D244" s="57">
        <f t="shared" ref="D244:G244" si="21">D230+D238+D243</f>
        <v>64.92</v>
      </c>
      <c r="E244" s="57">
        <f t="shared" si="21"/>
        <v>68.91</v>
      </c>
      <c r="F244" s="57">
        <f t="shared" si="21"/>
        <v>262.21999999999997</v>
      </c>
      <c r="G244" s="57">
        <f t="shared" si="21"/>
        <v>1935.25</v>
      </c>
      <c r="H244" s="72"/>
    </row>
    <row r="245" spans="1:8" x14ac:dyDescent="0.25">
      <c r="A245" s="78" t="s">
        <v>24</v>
      </c>
      <c r="B245" s="5"/>
      <c r="C245" s="5"/>
      <c r="D245" s="5"/>
      <c r="E245" s="5"/>
      <c r="F245" s="5"/>
      <c r="G245" s="31"/>
      <c r="H245" s="11"/>
    </row>
    <row r="246" spans="1:8" x14ac:dyDescent="0.25">
      <c r="A246" s="93" t="s">
        <v>11</v>
      </c>
      <c r="B246" s="4" t="s">
        <v>83</v>
      </c>
      <c r="C246" s="15">
        <v>250</v>
      </c>
      <c r="D246" s="15">
        <v>8.5</v>
      </c>
      <c r="E246" s="15">
        <v>12.75</v>
      </c>
      <c r="F246" s="15">
        <v>34.200000000000003</v>
      </c>
      <c r="G246" s="75">
        <v>285.95</v>
      </c>
      <c r="H246" s="11" t="s">
        <v>84</v>
      </c>
    </row>
    <row r="247" spans="1:8" x14ac:dyDescent="0.25">
      <c r="A247" s="94"/>
      <c r="B247" s="4" t="s">
        <v>73</v>
      </c>
      <c r="C247" s="15">
        <v>60</v>
      </c>
      <c r="D247" s="15">
        <v>5.0999999999999996</v>
      </c>
      <c r="E247" s="15">
        <v>4.5999999999999996</v>
      </c>
      <c r="F247" s="15">
        <v>0.3</v>
      </c>
      <c r="G247" s="22">
        <v>63</v>
      </c>
      <c r="H247" s="11" t="s">
        <v>74</v>
      </c>
    </row>
    <row r="248" spans="1:8" x14ac:dyDescent="0.25">
      <c r="A248" s="94"/>
      <c r="B248" s="4" t="s">
        <v>9</v>
      </c>
      <c r="C248" s="15">
        <v>40</v>
      </c>
      <c r="D248" s="15">
        <v>3.32</v>
      </c>
      <c r="E248" s="15">
        <v>3.88</v>
      </c>
      <c r="F248" s="15">
        <v>19.2</v>
      </c>
      <c r="G248" s="15">
        <v>125</v>
      </c>
      <c r="H248" s="11">
        <v>0</v>
      </c>
    </row>
    <row r="249" spans="1:8" x14ac:dyDescent="0.25">
      <c r="A249" s="94"/>
      <c r="B249" s="4" t="s">
        <v>8</v>
      </c>
      <c r="C249" s="15">
        <v>200</v>
      </c>
      <c r="D249" s="15">
        <v>0.4</v>
      </c>
      <c r="E249" s="15">
        <v>0.2</v>
      </c>
      <c r="F249" s="15">
        <v>23.8</v>
      </c>
      <c r="G249" s="15">
        <v>98.6</v>
      </c>
      <c r="H249" s="11" t="s">
        <v>67</v>
      </c>
    </row>
    <row r="250" spans="1:8" ht="30" x14ac:dyDescent="0.25">
      <c r="A250" s="19" t="s">
        <v>12</v>
      </c>
      <c r="B250" s="5"/>
      <c r="C250" s="15">
        <f>SUM(C246:C249)</f>
        <v>550</v>
      </c>
      <c r="D250" s="15">
        <f>SUM(D246:D249)</f>
        <v>17.319999999999997</v>
      </c>
      <c r="E250" s="15">
        <f>SUM(E246:E249)</f>
        <v>21.43</v>
      </c>
      <c r="F250" s="15">
        <f>SUM(F246:F249)</f>
        <v>77.5</v>
      </c>
      <c r="G250" s="15">
        <f>SUM(G246:G249)</f>
        <v>572.54999999999995</v>
      </c>
      <c r="H250" s="32"/>
    </row>
    <row r="251" spans="1:8" x14ac:dyDescent="0.25">
      <c r="A251" s="123"/>
      <c r="B251" s="124"/>
      <c r="C251" s="124"/>
      <c r="D251" s="124"/>
      <c r="E251" s="124"/>
      <c r="F251" s="124"/>
      <c r="G251" s="124"/>
      <c r="H251" s="125"/>
    </row>
    <row r="252" spans="1:8" ht="19.5" customHeight="1" x14ac:dyDescent="0.25">
      <c r="A252" s="99" t="s">
        <v>21</v>
      </c>
      <c r="B252" s="4" t="s">
        <v>85</v>
      </c>
      <c r="C252" s="15">
        <v>250</v>
      </c>
      <c r="D252" s="15">
        <v>8.8699999999999992</v>
      </c>
      <c r="E252" s="15">
        <v>9.25</v>
      </c>
      <c r="F252" s="15">
        <v>17.8</v>
      </c>
      <c r="G252" s="15">
        <v>189.93</v>
      </c>
      <c r="H252" s="11" t="s">
        <v>87</v>
      </c>
    </row>
    <row r="253" spans="1:8" x14ac:dyDescent="0.25">
      <c r="A253" s="100"/>
      <c r="B253" s="4" t="s">
        <v>144</v>
      </c>
      <c r="C253" s="15">
        <v>250</v>
      </c>
      <c r="D253" s="15">
        <v>21.5</v>
      </c>
      <c r="E253" s="15">
        <v>22.7</v>
      </c>
      <c r="F253" s="15">
        <v>53.5</v>
      </c>
      <c r="G253" s="15">
        <v>504.3</v>
      </c>
      <c r="H253" s="11" t="s">
        <v>56</v>
      </c>
    </row>
    <row r="254" spans="1:8" ht="30" x14ac:dyDescent="0.25">
      <c r="A254" s="100"/>
      <c r="B254" s="4" t="s">
        <v>86</v>
      </c>
      <c r="C254" s="15">
        <v>100</v>
      </c>
      <c r="D254" s="15">
        <v>2.5</v>
      </c>
      <c r="E254" s="15">
        <v>3.2</v>
      </c>
      <c r="F254" s="15">
        <v>10.3</v>
      </c>
      <c r="G254" s="15">
        <v>80</v>
      </c>
      <c r="H254" s="11" t="s">
        <v>49</v>
      </c>
    </row>
    <row r="255" spans="1:8" x14ac:dyDescent="0.25">
      <c r="A255" s="100"/>
      <c r="B255" s="4" t="s">
        <v>52</v>
      </c>
      <c r="C255" s="15">
        <v>50</v>
      </c>
      <c r="D255" s="15">
        <v>3.5</v>
      </c>
      <c r="E255" s="15">
        <v>0.55000000000000004</v>
      </c>
      <c r="F255" s="15">
        <v>20.5</v>
      </c>
      <c r="G255" s="15">
        <v>100.95</v>
      </c>
      <c r="H255" s="11"/>
    </row>
    <row r="256" spans="1:8" x14ac:dyDescent="0.25">
      <c r="A256" s="100"/>
      <c r="B256" s="4" t="s">
        <v>19</v>
      </c>
      <c r="C256" s="15">
        <v>200</v>
      </c>
      <c r="D256" s="15">
        <v>0.9</v>
      </c>
      <c r="E256" s="15">
        <v>0</v>
      </c>
      <c r="F256" s="15">
        <v>23.8</v>
      </c>
      <c r="G256" s="15">
        <v>98.8</v>
      </c>
      <c r="H256" s="11" t="s">
        <v>18</v>
      </c>
    </row>
    <row r="257" spans="1:8" ht="30" x14ac:dyDescent="0.25">
      <c r="A257" s="4" t="s">
        <v>20</v>
      </c>
      <c r="B257" s="5"/>
      <c r="C257" s="18">
        <f>SUM(C252:C256)</f>
        <v>850</v>
      </c>
      <c r="D257" s="18">
        <f>SUM(D252:D256)</f>
        <v>37.269999999999996</v>
      </c>
      <c r="E257" s="18">
        <f>SUM(E252:E256)</f>
        <v>35.699999999999996</v>
      </c>
      <c r="F257" s="18">
        <f>SUM(F252:F256)</f>
        <v>125.89999999999999</v>
      </c>
      <c r="G257" s="18">
        <f>SUM(G252:G256)</f>
        <v>973.98</v>
      </c>
      <c r="H257" s="5"/>
    </row>
    <row r="258" spans="1:8" s="3" customFormat="1" x14ac:dyDescent="0.25">
      <c r="A258" s="115"/>
      <c r="B258" s="116"/>
      <c r="C258" s="116"/>
      <c r="D258" s="116"/>
      <c r="E258" s="116"/>
      <c r="F258" s="116"/>
      <c r="G258" s="116"/>
      <c r="H258" s="117"/>
    </row>
    <row r="259" spans="1:8" s="3" customFormat="1" x14ac:dyDescent="0.25">
      <c r="A259" s="93" t="s">
        <v>154</v>
      </c>
      <c r="B259" s="14" t="s">
        <v>160</v>
      </c>
      <c r="C259" s="18">
        <v>80</v>
      </c>
      <c r="D259" s="18">
        <v>5.9</v>
      </c>
      <c r="E259" s="18">
        <v>2.4</v>
      </c>
      <c r="F259" s="18">
        <v>44</v>
      </c>
      <c r="G259" s="18">
        <v>220.96</v>
      </c>
      <c r="H259" s="15" t="s">
        <v>98</v>
      </c>
    </row>
    <row r="260" spans="1:8" s="3" customFormat="1" x14ac:dyDescent="0.25">
      <c r="A260" s="94"/>
      <c r="B260" s="14" t="s">
        <v>162</v>
      </c>
      <c r="C260" s="18">
        <v>200</v>
      </c>
      <c r="D260" s="18">
        <v>10</v>
      </c>
      <c r="E260" s="18">
        <v>6</v>
      </c>
      <c r="F260" s="18">
        <v>15.6</v>
      </c>
      <c r="G260" s="18">
        <v>158</v>
      </c>
      <c r="H260" s="15" t="s">
        <v>98</v>
      </c>
    </row>
    <row r="261" spans="1:8" s="3" customFormat="1" x14ac:dyDescent="0.25">
      <c r="A261" s="95"/>
      <c r="B261" s="5"/>
      <c r="C261" s="15"/>
      <c r="D261" s="15"/>
      <c r="E261" s="15"/>
      <c r="F261" s="15"/>
      <c r="G261" s="15"/>
      <c r="H261" s="15"/>
    </row>
    <row r="262" spans="1:8" s="3" customFormat="1" ht="30" x14ac:dyDescent="0.25">
      <c r="A262" s="78" t="s">
        <v>159</v>
      </c>
      <c r="B262" s="41"/>
      <c r="C262" s="18">
        <f>SUM(C259:C261)</f>
        <v>280</v>
      </c>
      <c r="D262" s="18">
        <f>SUM(D259:D261)</f>
        <v>15.9</v>
      </c>
      <c r="E262" s="18">
        <f>SUM(E259:E261)</f>
        <v>8.4</v>
      </c>
      <c r="F262" s="18">
        <f>SUM(F259:F261)</f>
        <v>59.6</v>
      </c>
      <c r="G262" s="18">
        <f>SUM(G259:G261)</f>
        <v>378.96000000000004</v>
      </c>
      <c r="H262" s="15"/>
    </row>
    <row r="263" spans="1:8" x14ac:dyDescent="0.25">
      <c r="A263" s="5"/>
      <c r="B263" s="5"/>
      <c r="C263" s="5"/>
      <c r="D263" s="5"/>
      <c r="E263" s="5"/>
      <c r="F263" s="5"/>
      <c r="G263" s="5"/>
      <c r="H263" s="5"/>
    </row>
    <row r="264" spans="1:8" s="59" customFormat="1" ht="30.75" customHeight="1" x14ac:dyDescent="0.25">
      <c r="A264" s="96" t="s">
        <v>158</v>
      </c>
      <c r="B264" s="97"/>
      <c r="C264" s="60">
        <f>(C250+C257+C262)</f>
        <v>1680</v>
      </c>
      <c r="D264" s="60">
        <f t="shared" ref="D264:G264" si="22">(D250+D257+D262)</f>
        <v>70.489999999999995</v>
      </c>
      <c r="E264" s="60">
        <f t="shared" si="22"/>
        <v>65.53</v>
      </c>
      <c r="F264" s="60">
        <f t="shared" si="22"/>
        <v>263</v>
      </c>
      <c r="G264" s="60">
        <f t="shared" si="22"/>
        <v>1925.49</v>
      </c>
      <c r="H264" s="74"/>
    </row>
    <row r="265" spans="1:8" s="3" customFormat="1" x14ac:dyDescent="0.25">
      <c r="A265" s="123"/>
      <c r="B265" s="124"/>
      <c r="C265" s="124"/>
      <c r="D265" s="124"/>
      <c r="E265" s="124"/>
      <c r="F265" s="124"/>
      <c r="G265" s="124"/>
      <c r="H265" s="125"/>
    </row>
    <row r="266" spans="1:8" x14ac:dyDescent="0.25">
      <c r="A266" s="15" t="s">
        <v>41</v>
      </c>
      <c r="B266" s="8"/>
      <c r="C266" s="4"/>
      <c r="D266" s="4"/>
      <c r="E266" s="4"/>
      <c r="F266" s="4"/>
      <c r="G266" s="5"/>
      <c r="H266" s="11"/>
    </row>
    <row r="267" spans="1:8" ht="30" x14ac:dyDescent="0.25">
      <c r="A267" s="99" t="s">
        <v>11</v>
      </c>
      <c r="B267" s="4" t="s">
        <v>88</v>
      </c>
      <c r="C267" s="55">
        <v>250</v>
      </c>
      <c r="D267" s="55">
        <v>5.7</v>
      </c>
      <c r="E267" s="55">
        <v>7.8</v>
      </c>
      <c r="F267" s="55">
        <v>34.6</v>
      </c>
      <c r="G267" s="15">
        <v>236.53</v>
      </c>
      <c r="H267" s="11" t="s">
        <v>25</v>
      </c>
    </row>
    <row r="268" spans="1:8" x14ac:dyDescent="0.25">
      <c r="A268" s="100"/>
      <c r="B268" s="4" t="s">
        <v>55</v>
      </c>
      <c r="C268" s="55">
        <v>200</v>
      </c>
      <c r="D268" s="55">
        <v>4.9000000000000004</v>
      </c>
      <c r="E268" s="55">
        <v>5</v>
      </c>
      <c r="F268" s="55">
        <v>32.5</v>
      </c>
      <c r="G268" s="15">
        <v>194.6</v>
      </c>
      <c r="H268" s="11" t="s">
        <v>54</v>
      </c>
    </row>
    <row r="269" spans="1:8" x14ac:dyDescent="0.25">
      <c r="A269" s="100"/>
      <c r="B269" s="4" t="s">
        <v>27</v>
      </c>
      <c r="C269" s="55">
        <v>60</v>
      </c>
      <c r="D269" s="55">
        <v>4.6399999999999997</v>
      </c>
      <c r="E269" s="55">
        <v>1.8</v>
      </c>
      <c r="F269" s="55">
        <v>30</v>
      </c>
      <c r="G269" s="15">
        <v>154.76</v>
      </c>
      <c r="H269" s="11">
        <v>0</v>
      </c>
    </row>
    <row r="270" spans="1:8" x14ac:dyDescent="0.25">
      <c r="A270" s="101"/>
      <c r="B270" s="4" t="s">
        <v>89</v>
      </c>
      <c r="C270" s="55">
        <v>40</v>
      </c>
      <c r="D270" s="55">
        <v>9.33</v>
      </c>
      <c r="E270" s="55">
        <v>12.26</v>
      </c>
      <c r="F270" s="55">
        <v>0</v>
      </c>
      <c r="G270" s="15">
        <v>147.66</v>
      </c>
      <c r="H270" s="11">
        <v>0</v>
      </c>
    </row>
    <row r="271" spans="1:8" ht="30" x14ac:dyDescent="0.25">
      <c r="A271" s="77" t="s">
        <v>12</v>
      </c>
      <c r="B271" s="5"/>
      <c r="C271" s="18">
        <f>SUM(C267:C270)</f>
        <v>550</v>
      </c>
      <c r="D271" s="18">
        <f>SUM(D267:D270)</f>
        <v>24.57</v>
      </c>
      <c r="E271" s="18">
        <f>SUM(E267:E270)</f>
        <v>26.86</v>
      </c>
      <c r="F271" s="18">
        <f>SUM(F267:F270)</f>
        <v>97.1</v>
      </c>
      <c r="G271" s="18">
        <f>SUM(G267:G270)</f>
        <v>733.55</v>
      </c>
      <c r="H271" s="5"/>
    </row>
    <row r="272" spans="1:8" x14ac:dyDescent="0.25">
      <c r="A272" s="99" t="s">
        <v>53</v>
      </c>
      <c r="B272" s="4" t="s">
        <v>90</v>
      </c>
      <c r="C272" s="55">
        <v>250</v>
      </c>
      <c r="D272" s="55">
        <v>3.7</v>
      </c>
      <c r="E272" s="55">
        <v>5.3</v>
      </c>
      <c r="F272" s="55">
        <v>15.5</v>
      </c>
      <c r="G272" s="15">
        <v>124.5</v>
      </c>
      <c r="H272" s="11" t="s">
        <v>92</v>
      </c>
    </row>
    <row r="273" spans="1:8" x14ac:dyDescent="0.25">
      <c r="A273" s="100"/>
      <c r="B273" s="4" t="s">
        <v>91</v>
      </c>
      <c r="C273" s="55">
        <v>250</v>
      </c>
      <c r="D273" s="55">
        <v>22.25</v>
      </c>
      <c r="E273" s="55">
        <v>24.2</v>
      </c>
      <c r="F273" s="55">
        <v>31</v>
      </c>
      <c r="G273" s="15">
        <v>430.8</v>
      </c>
      <c r="H273" s="11" t="s">
        <v>93</v>
      </c>
    </row>
    <row r="274" spans="1:8" x14ac:dyDescent="0.25">
      <c r="A274" s="100"/>
      <c r="B274" s="4" t="s">
        <v>37</v>
      </c>
      <c r="C274" s="55">
        <v>100</v>
      </c>
      <c r="D274" s="55">
        <v>1.2</v>
      </c>
      <c r="E274" s="55">
        <v>2.4</v>
      </c>
      <c r="F274" s="55">
        <v>14.3</v>
      </c>
      <c r="G274" s="15">
        <v>83.6</v>
      </c>
      <c r="H274" s="11" t="s">
        <v>36</v>
      </c>
    </row>
    <row r="275" spans="1:8" s="3" customFormat="1" x14ac:dyDescent="0.25">
      <c r="A275" s="100"/>
      <c r="B275" s="4" t="s">
        <v>58</v>
      </c>
      <c r="C275" s="55">
        <v>200</v>
      </c>
      <c r="D275" s="55">
        <v>0.14000000000000001</v>
      </c>
      <c r="E275" s="55">
        <v>0</v>
      </c>
      <c r="F275" s="55">
        <v>23.1</v>
      </c>
      <c r="G275" s="15">
        <v>92.96</v>
      </c>
      <c r="H275" s="11" t="s">
        <v>57</v>
      </c>
    </row>
    <row r="276" spans="1:8" x14ac:dyDescent="0.25">
      <c r="A276" s="100"/>
      <c r="B276" s="4" t="s">
        <v>40</v>
      </c>
      <c r="C276" s="55">
        <v>50</v>
      </c>
      <c r="D276" s="55">
        <v>3.5</v>
      </c>
      <c r="E276" s="55">
        <v>0.55000000000000004</v>
      </c>
      <c r="F276" s="55">
        <v>20.5</v>
      </c>
      <c r="G276" s="15">
        <v>100.95</v>
      </c>
      <c r="H276" s="11" t="s">
        <v>16</v>
      </c>
    </row>
    <row r="277" spans="1:8" x14ac:dyDescent="0.25">
      <c r="A277" s="101"/>
      <c r="B277" s="4" t="s">
        <v>148</v>
      </c>
      <c r="C277" s="15">
        <v>130</v>
      </c>
      <c r="D277" s="15">
        <v>0.5</v>
      </c>
      <c r="E277" s="15">
        <v>0.5</v>
      </c>
      <c r="F277" s="15">
        <v>12.7</v>
      </c>
      <c r="G277" s="55">
        <v>130</v>
      </c>
      <c r="H277" s="11"/>
    </row>
    <row r="278" spans="1:8" ht="30" x14ac:dyDescent="0.25">
      <c r="A278" s="78" t="s">
        <v>20</v>
      </c>
      <c r="B278" s="5"/>
      <c r="C278" s="18">
        <f>SUM(C272:C277)</f>
        <v>980</v>
      </c>
      <c r="D278" s="18">
        <f>SUM(D272:D277)</f>
        <v>31.29</v>
      </c>
      <c r="E278" s="18">
        <f>SUM(E272:E277)</f>
        <v>32.949999999999996</v>
      </c>
      <c r="F278" s="18">
        <f>SUM(F272:F277)</f>
        <v>117.10000000000001</v>
      </c>
      <c r="G278" s="18">
        <f>SUM(G272:G277)</f>
        <v>962.81000000000006</v>
      </c>
      <c r="H278" s="5"/>
    </row>
    <row r="279" spans="1:8" s="3" customFormat="1" x14ac:dyDescent="0.25">
      <c r="A279" s="115"/>
      <c r="B279" s="116"/>
      <c r="C279" s="116"/>
      <c r="D279" s="116"/>
      <c r="E279" s="116"/>
      <c r="F279" s="116"/>
      <c r="G279" s="116"/>
      <c r="H279" s="117"/>
    </row>
    <row r="280" spans="1:8" s="3" customFormat="1" x14ac:dyDescent="0.25">
      <c r="A280" s="93" t="s">
        <v>154</v>
      </c>
      <c r="B280" s="5" t="s">
        <v>163</v>
      </c>
      <c r="C280" s="15">
        <v>150</v>
      </c>
      <c r="D280" s="15">
        <v>7.05</v>
      </c>
      <c r="E280" s="15">
        <v>6</v>
      </c>
      <c r="F280" s="15">
        <v>41.1</v>
      </c>
      <c r="G280" s="15">
        <v>246.6</v>
      </c>
      <c r="H280" s="11" t="s">
        <v>164</v>
      </c>
    </row>
    <row r="281" spans="1:8" s="3" customFormat="1" x14ac:dyDescent="0.25">
      <c r="A281" s="94"/>
      <c r="B281" s="5" t="s">
        <v>165</v>
      </c>
      <c r="C281" s="15">
        <v>20</v>
      </c>
      <c r="D281" s="15">
        <v>0.5</v>
      </c>
      <c r="E281" s="15">
        <v>4</v>
      </c>
      <c r="F281" s="15">
        <v>0.68</v>
      </c>
      <c r="G281" s="15">
        <v>40.72</v>
      </c>
      <c r="H281" s="11">
        <v>0</v>
      </c>
    </row>
    <row r="282" spans="1:8" s="3" customFormat="1" x14ac:dyDescent="0.25">
      <c r="A282" s="94"/>
      <c r="B282" s="5" t="s">
        <v>55</v>
      </c>
      <c r="C282" s="15">
        <v>200</v>
      </c>
      <c r="D282" s="15">
        <v>4.9000000000000004</v>
      </c>
      <c r="E282" s="15">
        <v>5</v>
      </c>
      <c r="F282" s="15">
        <v>32.5</v>
      </c>
      <c r="G282" s="15">
        <v>194.6</v>
      </c>
      <c r="H282" s="11" t="s">
        <v>54</v>
      </c>
    </row>
    <row r="283" spans="1:8" s="3" customFormat="1" x14ac:dyDescent="0.25">
      <c r="A283" s="95"/>
      <c r="B283" s="5" t="s">
        <v>9</v>
      </c>
      <c r="C283" s="15">
        <v>40</v>
      </c>
      <c r="D283" s="15">
        <v>3.32</v>
      </c>
      <c r="E283" s="15">
        <v>3.88</v>
      </c>
      <c r="F283" s="15">
        <v>19.2</v>
      </c>
      <c r="G283" s="15">
        <v>125</v>
      </c>
      <c r="H283" s="11"/>
    </row>
    <row r="284" spans="1:8" s="3" customFormat="1" ht="30" x14ac:dyDescent="0.25">
      <c r="A284" s="78" t="s">
        <v>159</v>
      </c>
      <c r="B284" s="5"/>
      <c r="C284" s="15">
        <f>SUM(C280:C283)</f>
        <v>410</v>
      </c>
      <c r="D284" s="15">
        <f t="shared" ref="D284:G284" si="23">SUM(D280:D283)</f>
        <v>15.77</v>
      </c>
      <c r="E284" s="15">
        <f t="shared" si="23"/>
        <v>18.88</v>
      </c>
      <c r="F284" s="15">
        <f t="shared" si="23"/>
        <v>93.48</v>
      </c>
      <c r="G284" s="15">
        <f t="shared" si="23"/>
        <v>606.91999999999996</v>
      </c>
      <c r="H284" s="11"/>
    </row>
    <row r="285" spans="1:8" s="63" customFormat="1" ht="29.25" customHeight="1" x14ac:dyDescent="0.2">
      <c r="A285" s="73" t="s">
        <v>158</v>
      </c>
      <c r="B285" s="73"/>
      <c r="C285" s="60">
        <f>(C271+C278+C284)</f>
        <v>1940</v>
      </c>
      <c r="D285" s="60">
        <f>(D271+D278+D284)</f>
        <v>71.63</v>
      </c>
      <c r="E285" s="60">
        <f>(E271+E278+E284)</f>
        <v>78.69</v>
      </c>
      <c r="F285" s="60">
        <f>(F271+F278+F284)</f>
        <v>307.68</v>
      </c>
      <c r="G285" s="60">
        <f>(G271+G278+G284)</f>
        <v>2303.2800000000002</v>
      </c>
      <c r="H285" s="73"/>
    </row>
    <row r="286" spans="1:8" x14ac:dyDescent="0.25">
      <c r="A286" s="15" t="s">
        <v>59</v>
      </c>
      <c r="B286" s="8"/>
      <c r="C286" s="4"/>
      <c r="D286" s="4"/>
      <c r="E286" s="4"/>
      <c r="F286" s="4"/>
      <c r="G286" s="12"/>
      <c r="H286" s="11"/>
    </row>
    <row r="287" spans="1:8" x14ac:dyDescent="0.25">
      <c r="A287" s="93" t="s">
        <v>11</v>
      </c>
      <c r="B287" s="4" t="s">
        <v>94</v>
      </c>
      <c r="C287" s="83">
        <v>200</v>
      </c>
      <c r="D287" s="83">
        <v>11.2</v>
      </c>
      <c r="E287" s="83">
        <v>14.4</v>
      </c>
      <c r="F287" s="83">
        <v>55</v>
      </c>
      <c r="G287" s="83">
        <v>394.4</v>
      </c>
      <c r="H287" s="18" t="s">
        <v>13</v>
      </c>
    </row>
    <row r="288" spans="1:8" x14ac:dyDescent="0.25">
      <c r="A288" s="94"/>
      <c r="B288" s="4" t="s">
        <v>143</v>
      </c>
      <c r="C288" s="83">
        <v>50</v>
      </c>
      <c r="D288" s="83">
        <v>7.95</v>
      </c>
      <c r="E288" s="83">
        <v>7.2</v>
      </c>
      <c r="F288" s="83">
        <v>8</v>
      </c>
      <c r="G288" s="18">
        <v>128.6</v>
      </c>
      <c r="H288" s="18" t="s">
        <v>15</v>
      </c>
    </row>
    <row r="289" spans="1:8" x14ac:dyDescent="0.25">
      <c r="A289" s="94"/>
      <c r="B289" s="4" t="s">
        <v>70</v>
      </c>
      <c r="C289" s="83">
        <v>50</v>
      </c>
      <c r="D289" s="83">
        <v>4.6500000000000004</v>
      </c>
      <c r="E289" s="83">
        <v>5.55</v>
      </c>
      <c r="F289" s="83">
        <v>5.6</v>
      </c>
      <c r="G289" s="18">
        <v>90.95</v>
      </c>
      <c r="H289" s="18" t="s">
        <v>71</v>
      </c>
    </row>
    <row r="290" spans="1:8" x14ac:dyDescent="0.25">
      <c r="A290" s="94"/>
      <c r="B290" s="4" t="s">
        <v>9</v>
      </c>
      <c r="C290" s="83">
        <v>50</v>
      </c>
      <c r="D290" s="83">
        <v>4.1500000000000004</v>
      </c>
      <c r="E290" s="83">
        <v>4.8499999999999996</v>
      </c>
      <c r="F290" s="83">
        <v>24</v>
      </c>
      <c r="G290" s="18">
        <v>156.25</v>
      </c>
      <c r="H290" s="18">
        <v>0</v>
      </c>
    </row>
    <row r="291" spans="1:8" x14ac:dyDescent="0.25">
      <c r="A291" s="95"/>
      <c r="B291" s="4" t="s">
        <v>29</v>
      </c>
      <c r="C291" s="83">
        <v>200</v>
      </c>
      <c r="D291" s="83">
        <v>0.2</v>
      </c>
      <c r="E291" s="83">
        <v>0</v>
      </c>
      <c r="F291" s="83">
        <v>11.2</v>
      </c>
      <c r="G291" s="18">
        <v>45.6</v>
      </c>
      <c r="H291" s="18" t="s">
        <v>28</v>
      </c>
    </row>
    <row r="292" spans="1:8" ht="30" x14ac:dyDescent="0.25">
      <c r="A292" s="78" t="s">
        <v>12</v>
      </c>
      <c r="B292" s="5"/>
      <c r="C292" s="18">
        <f>SUM(C287:C291)</f>
        <v>550</v>
      </c>
      <c r="D292" s="18">
        <f t="shared" ref="D292:G292" si="24">SUM(D287:D291)</f>
        <v>28.149999999999995</v>
      </c>
      <c r="E292" s="18">
        <f t="shared" si="24"/>
        <v>32</v>
      </c>
      <c r="F292" s="18">
        <f t="shared" si="24"/>
        <v>103.8</v>
      </c>
      <c r="G292" s="18">
        <f t="shared" si="24"/>
        <v>815.80000000000007</v>
      </c>
      <c r="H292" s="18"/>
    </row>
    <row r="293" spans="1:8" x14ac:dyDescent="0.25">
      <c r="A293" s="99" t="s">
        <v>53</v>
      </c>
      <c r="B293" s="4" t="s">
        <v>95</v>
      </c>
      <c r="C293" s="83">
        <v>250</v>
      </c>
      <c r="D293" s="83">
        <v>9.1999999999999993</v>
      </c>
      <c r="E293" s="83">
        <v>4.5999999999999996</v>
      </c>
      <c r="F293" s="83">
        <v>12.1</v>
      </c>
      <c r="G293" s="18">
        <v>126.6</v>
      </c>
      <c r="H293" s="18" t="s">
        <v>98</v>
      </c>
    </row>
    <row r="294" spans="1:8" x14ac:dyDescent="0.25">
      <c r="A294" s="100"/>
      <c r="B294" s="5" t="s">
        <v>133</v>
      </c>
      <c r="C294" s="18">
        <v>50</v>
      </c>
      <c r="D294" s="18">
        <v>1.2</v>
      </c>
      <c r="E294" s="18">
        <v>5.4</v>
      </c>
      <c r="F294" s="18">
        <v>3.3</v>
      </c>
      <c r="G294" s="18">
        <v>66.599999999999994</v>
      </c>
      <c r="H294" s="18" t="s">
        <v>134</v>
      </c>
    </row>
    <row r="295" spans="1:8" x14ac:dyDescent="0.25">
      <c r="A295" s="100"/>
      <c r="B295" s="4" t="s">
        <v>96</v>
      </c>
      <c r="C295" s="83">
        <v>100</v>
      </c>
      <c r="D295" s="83">
        <v>7</v>
      </c>
      <c r="E295" s="83">
        <v>18.899999999999999</v>
      </c>
      <c r="F295" s="83">
        <v>17.100000000000001</v>
      </c>
      <c r="G295" s="18">
        <v>266.5</v>
      </c>
      <c r="H295" s="18" t="s">
        <v>99</v>
      </c>
    </row>
    <row r="296" spans="1:8" x14ac:dyDescent="0.25">
      <c r="A296" s="100"/>
      <c r="B296" s="4" t="s">
        <v>48</v>
      </c>
      <c r="C296" s="83">
        <v>150</v>
      </c>
      <c r="D296" s="83">
        <v>3.6</v>
      </c>
      <c r="E296" s="83">
        <v>6</v>
      </c>
      <c r="F296" s="83">
        <v>37.049999999999997</v>
      </c>
      <c r="G296" s="18">
        <v>216.6</v>
      </c>
      <c r="H296" s="18" t="s">
        <v>34</v>
      </c>
    </row>
    <row r="297" spans="1:8" x14ac:dyDescent="0.25">
      <c r="A297" s="100"/>
      <c r="B297" s="4" t="s">
        <v>97</v>
      </c>
      <c r="C297" s="83">
        <v>100</v>
      </c>
      <c r="D297" s="83">
        <v>0.6</v>
      </c>
      <c r="E297" s="83">
        <v>0.1</v>
      </c>
      <c r="F297" s="83">
        <v>2</v>
      </c>
      <c r="G297" s="18">
        <v>11.3</v>
      </c>
      <c r="H297" s="18">
        <v>0</v>
      </c>
    </row>
    <row r="298" spans="1:8" x14ac:dyDescent="0.25">
      <c r="A298" s="100"/>
      <c r="B298" s="4" t="s">
        <v>64</v>
      </c>
      <c r="C298" s="83">
        <v>200</v>
      </c>
      <c r="D298" s="83">
        <v>0.6</v>
      </c>
      <c r="E298" s="83">
        <v>0</v>
      </c>
      <c r="F298" s="83">
        <v>28.9</v>
      </c>
      <c r="G298" s="18">
        <v>118</v>
      </c>
      <c r="H298" s="18" t="s">
        <v>63</v>
      </c>
    </row>
    <row r="299" spans="1:8" x14ac:dyDescent="0.25">
      <c r="A299" s="101"/>
      <c r="B299" s="4" t="s">
        <v>40</v>
      </c>
      <c r="C299" s="83">
        <v>50</v>
      </c>
      <c r="D299" s="83">
        <v>3.5</v>
      </c>
      <c r="E299" s="83">
        <v>0.55000000000000004</v>
      </c>
      <c r="F299" s="83">
        <v>20.5</v>
      </c>
      <c r="G299" s="18">
        <v>100.95</v>
      </c>
      <c r="H299" s="18"/>
    </row>
    <row r="300" spans="1:8" ht="30" x14ac:dyDescent="0.25">
      <c r="A300" s="78" t="s">
        <v>20</v>
      </c>
      <c r="B300" s="5"/>
      <c r="C300" s="18">
        <f>SUM(C293:C299)</f>
        <v>900</v>
      </c>
      <c r="D300" s="18">
        <f>SUM(D293:D299)</f>
        <v>25.700000000000003</v>
      </c>
      <c r="E300" s="18">
        <f>SUM(E293:E299)</f>
        <v>35.549999999999997</v>
      </c>
      <c r="F300" s="18">
        <f>SUM(F293:F299)</f>
        <v>120.94999999999999</v>
      </c>
      <c r="G300" s="18">
        <f>SUM(G293:G299)</f>
        <v>906.55</v>
      </c>
      <c r="H300" s="18"/>
    </row>
    <row r="301" spans="1:8" s="3" customFormat="1" x14ac:dyDescent="0.25">
      <c r="A301" s="93" t="s">
        <v>154</v>
      </c>
      <c r="B301" s="46" t="s">
        <v>166</v>
      </c>
      <c r="C301" s="18">
        <v>80</v>
      </c>
      <c r="D301" s="18">
        <v>6</v>
      </c>
      <c r="E301" s="18">
        <v>7.8</v>
      </c>
      <c r="F301" s="18">
        <v>59.6</v>
      </c>
      <c r="G301" s="18">
        <v>233.6</v>
      </c>
      <c r="H301" s="18"/>
    </row>
    <row r="302" spans="1:8" s="3" customFormat="1" x14ac:dyDescent="0.25">
      <c r="A302" s="94"/>
      <c r="B302" s="46" t="s">
        <v>167</v>
      </c>
      <c r="C302" s="18">
        <v>200</v>
      </c>
      <c r="D302" s="18">
        <v>20</v>
      </c>
      <c r="E302" s="18">
        <v>0.2</v>
      </c>
      <c r="F302" s="18">
        <v>20.2</v>
      </c>
      <c r="G302" s="18">
        <v>92</v>
      </c>
      <c r="H302" s="18"/>
    </row>
    <row r="303" spans="1:8" s="3" customFormat="1" x14ac:dyDescent="0.25">
      <c r="A303" s="95"/>
      <c r="B303" s="46"/>
      <c r="C303" s="18"/>
      <c r="D303" s="18"/>
      <c r="E303" s="18"/>
      <c r="F303" s="18"/>
      <c r="G303" s="18"/>
      <c r="H303" s="18"/>
    </row>
    <row r="304" spans="1:8" s="3" customFormat="1" ht="30" x14ac:dyDescent="0.25">
      <c r="A304" s="78" t="s">
        <v>159</v>
      </c>
      <c r="B304" s="9"/>
      <c r="C304" s="18">
        <f>SUM(C301:C303)</f>
        <v>280</v>
      </c>
      <c r="D304" s="18">
        <f t="shared" ref="D304:G304" si="25">SUM(D301:D303)</f>
        <v>26</v>
      </c>
      <c r="E304" s="18">
        <f t="shared" si="25"/>
        <v>8</v>
      </c>
      <c r="F304" s="18">
        <f t="shared" si="25"/>
        <v>79.8</v>
      </c>
      <c r="G304" s="18">
        <f t="shared" si="25"/>
        <v>325.60000000000002</v>
      </c>
      <c r="H304" s="18"/>
    </row>
    <row r="305" spans="1:8" s="63" customFormat="1" ht="31.5" customHeight="1" x14ac:dyDescent="0.2">
      <c r="A305" s="61" t="s">
        <v>158</v>
      </c>
      <c r="B305" s="62"/>
      <c r="C305" s="66">
        <f>(C292+C300+C304)</f>
        <v>1730</v>
      </c>
      <c r="D305" s="66">
        <f>(D292+D300+D304)</f>
        <v>79.849999999999994</v>
      </c>
      <c r="E305" s="66">
        <f>(E292+E300+E304)</f>
        <v>75.55</v>
      </c>
      <c r="F305" s="66">
        <f>(F292+F300+F304)</f>
        <v>304.55</v>
      </c>
      <c r="G305" s="66">
        <f>(G292+G300+G304)</f>
        <v>2047.9499999999998</v>
      </c>
      <c r="H305" s="66"/>
    </row>
    <row r="306" spans="1:8" x14ac:dyDescent="0.25">
      <c r="A306" s="8"/>
      <c r="B306" s="8"/>
      <c r="C306" s="35"/>
      <c r="D306" s="35"/>
      <c r="E306" s="35"/>
      <c r="F306" s="35"/>
      <c r="G306" s="35"/>
      <c r="H306" s="35"/>
    </row>
    <row r="307" spans="1:8" s="3" customFormat="1" x14ac:dyDescent="0.25">
      <c r="A307" s="98" t="s">
        <v>150</v>
      </c>
      <c r="B307" s="98"/>
      <c r="C307" s="98"/>
      <c r="D307" s="98"/>
      <c r="E307" s="98"/>
      <c r="F307" s="98"/>
      <c r="G307" s="98"/>
      <c r="H307" s="98"/>
    </row>
    <row r="308" spans="1:8" x14ac:dyDescent="0.25">
      <c r="A308" s="111" t="s">
        <v>151</v>
      </c>
      <c r="B308" s="111"/>
      <c r="C308" s="111"/>
      <c r="D308" s="111"/>
      <c r="E308" s="111"/>
      <c r="F308" s="111"/>
      <c r="G308" s="111"/>
      <c r="H308" s="111"/>
    </row>
    <row r="309" spans="1:8" x14ac:dyDescent="0.25">
      <c r="A309" s="112" t="s">
        <v>4</v>
      </c>
      <c r="B309" s="112" t="s">
        <v>5</v>
      </c>
      <c r="C309" s="102" t="s">
        <v>6</v>
      </c>
      <c r="D309" s="103" t="s">
        <v>0</v>
      </c>
      <c r="E309" s="103"/>
      <c r="F309" s="103"/>
      <c r="G309" s="103" t="s">
        <v>135</v>
      </c>
      <c r="H309" s="102" t="s">
        <v>7</v>
      </c>
    </row>
    <row r="310" spans="1:8" ht="15" customHeight="1" x14ac:dyDescent="0.25">
      <c r="A310" s="113"/>
      <c r="B310" s="113"/>
      <c r="C310" s="102"/>
      <c r="D310" s="33" t="s">
        <v>1</v>
      </c>
      <c r="E310" s="33" t="s">
        <v>2</v>
      </c>
      <c r="F310" s="33" t="s">
        <v>3</v>
      </c>
      <c r="G310" s="103"/>
      <c r="H310" s="102"/>
    </row>
    <row r="311" spans="1:8" x14ac:dyDescent="0.25">
      <c r="A311" s="114"/>
      <c r="B311" s="114"/>
      <c r="C311" s="33"/>
      <c r="D311" s="33"/>
      <c r="E311" s="33"/>
      <c r="F311" s="33"/>
      <c r="G311" s="34"/>
      <c r="H311" s="33"/>
    </row>
    <row r="312" spans="1:8" ht="30" x14ac:dyDescent="0.25">
      <c r="A312" s="77" t="s">
        <v>65</v>
      </c>
      <c r="B312" s="33"/>
      <c r="C312" s="4"/>
      <c r="D312" s="4"/>
      <c r="E312" s="4"/>
      <c r="F312" s="4"/>
      <c r="G312" s="11"/>
      <c r="H312" s="11"/>
    </row>
    <row r="313" spans="1:8" ht="30" x14ac:dyDescent="0.25">
      <c r="A313" s="94" t="s">
        <v>11</v>
      </c>
      <c r="B313" s="4" t="s">
        <v>100</v>
      </c>
      <c r="C313" s="82">
        <v>250</v>
      </c>
      <c r="D313" s="82">
        <v>7.1</v>
      </c>
      <c r="E313" s="82">
        <v>10.9</v>
      </c>
      <c r="F313" s="82">
        <v>34</v>
      </c>
      <c r="G313" s="15">
        <v>262.5</v>
      </c>
      <c r="H313" s="15" t="s">
        <v>25</v>
      </c>
    </row>
    <row r="314" spans="1:8" x14ac:dyDescent="0.25">
      <c r="A314" s="94"/>
      <c r="B314" s="4" t="s">
        <v>73</v>
      </c>
      <c r="C314" s="82">
        <v>60</v>
      </c>
      <c r="D314" s="82">
        <v>5.0999999999999996</v>
      </c>
      <c r="E314" s="82">
        <v>4.5999999999999996</v>
      </c>
      <c r="F314" s="82">
        <v>0.3</v>
      </c>
      <c r="G314" s="15">
        <v>63</v>
      </c>
      <c r="H314" s="15" t="s">
        <v>74</v>
      </c>
    </row>
    <row r="315" spans="1:8" x14ac:dyDescent="0.25">
      <c r="A315" s="94"/>
      <c r="B315" s="4" t="s">
        <v>9</v>
      </c>
      <c r="C315" s="82">
        <v>40</v>
      </c>
      <c r="D315" s="82">
        <v>3.32</v>
      </c>
      <c r="E315" s="82">
        <v>3.88</v>
      </c>
      <c r="F315" s="82">
        <v>19.2</v>
      </c>
      <c r="G315" s="15">
        <v>125</v>
      </c>
      <c r="H315" s="15">
        <v>0</v>
      </c>
    </row>
    <row r="316" spans="1:8" x14ac:dyDescent="0.25">
      <c r="A316" s="94"/>
      <c r="B316" s="4" t="s">
        <v>45</v>
      </c>
      <c r="C316" s="15">
        <v>200</v>
      </c>
      <c r="D316" s="15">
        <v>0.2</v>
      </c>
      <c r="E316" s="15">
        <v>0</v>
      </c>
      <c r="F316" s="15">
        <v>13.8</v>
      </c>
      <c r="G316" s="15">
        <v>56</v>
      </c>
      <c r="H316" s="81" t="s">
        <v>44</v>
      </c>
    </row>
    <row r="317" spans="1:8" ht="30" x14ac:dyDescent="0.25">
      <c r="A317" s="78" t="s">
        <v>12</v>
      </c>
      <c r="B317" s="11"/>
      <c r="C317" s="81">
        <f>SUM(C313:C316)</f>
        <v>550</v>
      </c>
      <c r="D317" s="81">
        <f>SUM(D313:D316)</f>
        <v>15.719999999999999</v>
      </c>
      <c r="E317" s="81">
        <f>SUM(E313:E316)</f>
        <v>19.38</v>
      </c>
      <c r="F317" s="81">
        <f>SUM(F313:F316)</f>
        <v>67.3</v>
      </c>
      <c r="G317" s="81">
        <f>SUM(G313:G316)</f>
        <v>506.5</v>
      </c>
      <c r="H317" s="81"/>
    </row>
    <row r="318" spans="1:8" x14ac:dyDescent="0.25">
      <c r="A318" s="93" t="s">
        <v>21</v>
      </c>
      <c r="B318" s="4" t="s">
        <v>101</v>
      </c>
      <c r="C318" s="15">
        <v>250</v>
      </c>
      <c r="D318" s="15">
        <v>7.6</v>
      </c>
      <c r="E318" s="15">
        <v>5.7</v>
      </c>
      <c r="F318" s="15">
        <v>20</v>
      </c>
      <c r="G318" s="15">
        <v>161.69999999999999</v>
      </c>
      <c r="H318" s="15" t="s">
        <v>104</v>
      </c>
    </row>
    <row r="319" spans="1:8" x14ac:dyDescent="0.25">
      <c r="A319" s="94"/>
      <c r="B319" s="4" t="s">
        <v>102</v>
      </c>
      <c r="C319" s="15">
        <v>100</v>
      </c>
      <c r="D319" s="15">
        <v>13.8</v>
      </c>
      <c r="E319" s="15">
        <v>16.100000000000001</v>
      </c>
      <c r="F319" s="15">
        <v>13.1</v>
      </c>
      <c r="G319" s="15">
        <v>252.5</v>
      </c>
      <c r="H319" s="15" t="s">
        <v>105</v>
      </c>
    </row>
    <row r="320" spans="1:8" x14ac:dyDescent="0.25">
      <c r="A320" s="94"/>
      <c r="B320" s="4" t="s">
        <v>94</v>
      </c>
      <c r="C320" s="15">
        <v>200</v>
      </c>
      <c r="D320" s="15">
        <v>10.5</v>
      </c>
      <c r="E320" s="15">
        <v>13.5</v>
      </c>
      <c r="F320" s="15">
        <v>51.56</v>
      </c>
      <c r="G320" s="15">
        <v>369.74</v>
      </c>
      <c r="H320" s="15" t="s">
        <v>13</v>
      </c>
    </row>
    <row r="321" spans="1:8" ht="30" x14ac:dyDescent="0.25">
      <c r="A321" s="94"/>
      <c r="B321" s="4" t="s">
        <v>103</v>
      </c>
      <c r="C321" s="15">
        <v>100</v>
      </c>
      <c r="D321" s="15">
        <v>1.5</v>
      </c>
      <c r="E321" s="15">
        <v>4</v>
      </c>
      <c r="F321" s="15">
        <v>8.1999999999999993</v>
      </c>
      <c r="G321" s="15">
        <v>74.8</v>
      </c>
      <c r="H321" s="15" t="s">
        <v>16</v>
      </c>
    </row>
    <row r="322" spans="1:8" s="3" customFormat="1" x14ac:dyDescent="0.25">
      <c r="A322" s="94"/>
      <c r="B322" s="4" t="s">
        <v>40</v>
      </c>
      <c r="C322" s="15">
        <v>50</v>
      </c>
      <c r="D322" s="15">
        <v>3.5</v>
      </c>
      <c r="E322" s="15">
        <v>0.55000000000000004</v>
      </c>
      <c r="F322" s="15">
        <v>20.5</v>
      </c>
      <c r="G322" s="15">
        <v>100.95</v>
      </c>
      <c r="H322" s="15"/>
    </row>
    <row r="323" spans="1:8" x14ac:dyDescent="0.25">
      <c r="A323" s="94"/>
      <c r="B323" s="4" t="s">
        <v>51</v>
      </c>
      <c r="C323" s="15">
        <v>200</v>
      </c>
      <c r="D323" s="15">
        <v>0.6</v>
      </c>
      <c r="E323" s="15">
        <v>0</v>
      </c>
      <c r="F323" s="15">
        <v>28.9</v>
      </c>
      <c r="G323" s="82">
        <v>118</v>
      </c>
      <c r="H323" s="15" t="s">
        <v>50</v>
      </c>
    </row>
    <row r="324" spans="1:8" x14ac:dyDescent="0.25">
      <c r="A324" s="95"/>
      <c r="B324" s="4" t="s">
        <v>148</v>
      </c>
      <c r="C324" s="15">
        <v>130</v>
      </c>
      <c r="D324" s="15">
        <v>0.5</v>
      </c>
      <c r="E324" s="15">
        <v>0.5</v>
      </c>
      <c r="F324" s="15">
        <v>12.7</v>
      </c>
      <c r="G324" s="15">
        <v>130</v>
      </c>
      <c r="H324" s="81"/>
    </row>
    <row r="325" spans="1:8" ht="30" x14ac:dyDescent="0.25">
      <c r="A325" s="78" t="s">
        <v>20</v>
      </c>
      <c r="B325" s="5"/>
      <c r="C325" s="15">
        <f>SUM(C318:C324)</f>
        <v>1030</v>
      </c>
      <c r="D325" s="15">
        <f>SUM(D318:D324)</f>
        <v>38</v>
      </c>
      <c r="E325" s="15">
        <f>SUM(E318:E324)</f>
        <v>40.349999999999994</v>
      </c>
      <c r="F325" s="15">
        <f>SUM(F318:F324)</f>
        <v>154.95999999999998</v>
      </c>
      <c r="G325" s="15">
        <f>SUM(G318:G324)</f>
        <v>1207.69</v>
      </c>
      <c r="H325" s="23"/>
    </row>
    <row r="326" spans="1:8" s="3" customFormat="1" x14ac:dyDescent="0.25">
      <c r="A326" s="93" t="s">
        <v>154</v>
      </c>
      <c r="B326" s="30" t="s">
        <v>168</v>
      </c>
      <c r="C326" s="15">
        <v>150</v>
      </c>
      <c r="D326" s="15">
        <v>7.2</v>
      </c>
      <c r="E326" s="15">
        <v>6.6</v>
      </c>
      <c r="F326" s="15">
        <v>35.299999999999997</v>
      </c>
      <c r="G326" s="15">
        <v>229.4</v>
      </c>
      <c r="H326" s="23" t="s">
        <v>169</v>
      </c>
    </row>
    <row r="327" spans="1:8" s="3" customFormat="1" x14ac:dyDescent="0.25">
      <c r="A327" s="94"/>
      <c r="B327" s="30" t="s">
        <v>165</v>
      </c>
      <c r="C327" s="15">
        <v>20</v>
      </c>
      <c r="D327" s="15">
        <v>0.5</v>
      </c>
      <c r="E327" s="15">
        <v>4</v>
      </c>
      <c r="F327" s="15">
        <v>0.68</v>
      </c>
      <c r="G327" s="15">
        <v>40.72</v>
      </c>
      <c r="H327" s="23" t="s">
        <v>170</v>
      </c>
    </row>
    <row r="328" spans="1:8" s="3" customFormat="1" x14ac:dyDescent="0.25">
      <c r="A328" s="94"/>
      <c r="B328" s="30" t="s">
        <v>45</v>
      </c>
      <c r="C328" s="15">
        <v>200</v>
      </c>
      <c r="D328" s="15">
        <v>0.2</v>
      </c>
      <c r="E328" s="15">
        <v>0</v>
      </c>
      <c r="F328" s="15">
        <v>13.8</v>
      </c>
      <c r="G328" s="15">
        <v>56</v>
      </c>
      <c r="H328" s="23" t="s">
        <v>44</v>
      </c>
    </row>
    <row r="329" spans="1:8" s="3" customFormat="1" x14ac:dyDescent="0.25">
      <c r="A329" s="95"/>
      <c r="B329" s="30" t="s">
        <v>27</v>
      </c>
      <c r="C329" s="15">
        <v>30</v>
      </c>
      <c r="D329" s="15">
        <v>2.3199999999999998</v>
      </c>
      <c r="E329" s="15">
        <v>0.9</v>
      </c>
      <c r="F329" s="15">
        <v>14.9</v>
      </c>
      <c r="G329" s="15">
        <v>76.98</v>
      </c>
      <c r="H329" s="23"/>
    </row>
    <row r="330" spans="1:8" s="3" customFormat="1" ht="28.15" customHeight="1" x14ac:dyDescent="0.25">
      <c r="A330" s="104" t="s">
        <v>159</v>
      </c>
      <c r="B330" s="105"/>
      <c r="C330" s="5">
        <f>SUM(C326:C329)</f>
        <v>400</v>
      </c>
      <c r="D330" s="5">
        <f t="shared" ref="D330:G330" si="26">SUM(D326:D329)</f>
        <v>10.220000000000001</v>
      </c>
      <c r="E330" s="5">
        <f t="shared" si="26"/>
        <v>11.5</v>
      </c>
      <c r="F330" s="5">
        <f t="shared" si="26"/>
        <v>64.680000000000007</v>
      </c>
      <c r="G330" s="5">
        <f t="shared" si="26"/>
        <v>403.1</v>
      </c>
      <c r="H330" s="8"/>
    </row>
    <row r="331" spans="1:8" s="3" customFormat="1" ht="22.15" customHeight="1" x14ac:dyDescent="0.25">
      <c r="A331" s="106" t="s">
        <v>174</v>
      </c>
      <c r="B331" s="107"/>
      <c r="C331" s="73">
        <f>C317+C325+C330</f>
        <v>1980</v>
      </c>
      <c r="D331" s="73">
        <f>D317+D325+D330</f>
        <v>63.94</v>
      </c>
      <c r="E331" s="73">
        <f>E317+E325+E330</f>
        <v>71.22999999999999</v>
      </c>
      <c r="F331" s="73">
        <f>F317+F325+F330</f>
        <v>286.94</v>
      </c>
      <c r="G331" s="73">
        <f>G317+G325+G330</f>
        <v>2117.29</v>
      </c>
      <c r="H331" s="74"/>
    </row>
    <row r="332" spans="1:8" x14ac:dyDescent="0.25">
      <c r="A332" s="15" t="s">
        <v>68</v>
      </c>
      <c r="B332" s="8"/>
      <c r="C332" s="4"/>
      <c r="D332" s="4"/>
      <c r="E332" s="4"/>
      <c r="F332" s="4"/>
      <c r="G332" s="12"/>
      <c r="H332" s="11"/>
    </row>
    <row r="333" spans="1:8" x14ac:dyDescent="0.25">
      <c r="A333" s="99" t="s">
        <v>69</v>
      </c>
      <c r="B333" s="4" t="s">
        <v>106</v>
      </c>
      <c r="C333" s="82">
        <v>100</v>
      </c>
      <c r="D333" s="82">
        <v>11.1</v>
      </c>
      <c r="E333" s="82">
        <v>13.9</v>
      </c>
      <c r="F333" s="82">
        <v>1.6</v>
      </c>
      <c r="G333" s="83">
        <v>175.9</v>
      </c>
      <c r="H333" s="15" t="s">
        <v>108</v>
      </c>
    </row>
    <row r="334" spans="1:8" x14ac:dyDescent="0.25">
      <c r="A334" s="100"/>
      <c r="B334" s="4" t="s">
        <v>107</v>
      </c>
      <c r="C334" s="82">
        <v>200</v>
      </c>
      <c r="D334" s="82">
        <v>18.399999999999999</v>
      </c>
      <c r="E334" s="82">
        <v>12.4</v>
      </c>
      <c r="F334" s="82">
        <v>42.4</v>
      </c>
      <c r="G334" s="83">
        <v>354.8</v>
      </c>
      <c r="H334" s="15" t="s">
        <v>109</v>
      </c>
    </row>
    <row r="335" spans="1:8" x14ac:dyDescent="0.25">
      <c r="A335" s="100"/>
      <c r="B335" s="4" t="s">
        <v>8</v>
      </c>
      <c r="C335" s="82">
        <v>200</v>
      </c>
      <c r="D335" s="82">
        <v>0.4</v>
      </c>
      <c r="E335" s="82">
        <v>0.2</v>
      </c>
      <c r="F335" s="82">
        <v>23.8</v>
      </c>
      <c r="G335" s="83">
        <v>98.6</v>
      </c>
      <c r="H335" s="15" t="s">
        <v>110</v>
      </c>
    </row>
    <row r="336" spans="1:8" x14ac:dyDescent="0.25">
      <c r="A336" s="101"/>
      <c r="B336" s="4" t="s">
        <v>9</v>
      </c>
      <c r="C336" s="15">
        <v>50</v>
      </c>
      <c r="D336" s="15">
        <v>4.1500000000000004</v>
      </c>
      <c r="E336" s="15">
        <v>0.6</v>
      </c>
      <c r="F336" s="15">
        <v>24</v>
      </c>
      <c r="G336" s="15">
        <v>118</v>
      </c>
      <c r="H336" s="23">
        <v>0</v>
      </c>
    </row>
    <row r="337" spans="1:8" ht="30" x14ac:dyDescent="0.25">
      <c r="A337" s="78" t="s">
        <v>12</v>
      </c>
      <c r="B337" s="9"/>
      <c r="C337" s="80">
        <f>SUM(C333:C336)</f>
        <v>550</v>
      </c>
      <c r="D337" s="80">
        <f>SUM(D333:D336)</f>
        <v>34.049999999999997</v>
      </c>
      <c r="E337" s="80">
        <f>SUM(E333:E336)</f>
        <v>27.1</v>
      </c>
      <c r="F337" s="80">
        <f>SUM(F333:F336)</f>
        <v>91.8</v>
      </c>
      <c r="G337" s="80">
        <f>SUM(G333:G336)</f>
        <v>747.30000000000007</v>
      </c>
      <c r="H337" s="23"/>
    </row>
    <row r="338" spans="1:8" ht="30" x14ac:dyDescent="0.25">
      <c r="A338" s="100"/>
      <c r="B338" s="4" t="s">
        <v>111</v>
      </c>
      <c r="C338" s="4">
        <v>250</v>
      </c>
      <c r="D338" s="4">
        <v>2.4700000000000002</v>
      </c>
      <c r="E338" s="4">
        <v>5.05</v>
      </c>
      <c r="F338" s="4">
        <v>18.38</v>
      </c>
      <c r="G338" s="12">
        <v>128.85</v>
      </c>
      <c r="H338" s="15" t="s">
        <v>115</v>
      </c>
    </row>
    <row r="339" spans="1:8" ht="30" x14ac:dyDescent="0.25">
      <c r="A339" s="100"/>
      <c r="B339" s="4" t="s">
        <v>112</v>
      </c>
      <c r="C339" s="4">
        <v>100</v>
      </c>
      <c r="D339" s="4">
        <v>13.7</v>
      </c>
      <c r="E339" s="4">
        <v>8.1</v>
      </c>
      <c r="F339" s="4">
        <v>14.6</v>
      </c>
      <c r="G339" s="6">
        <v>186.1</v>
      </c>
      <c r="H339" s="15" t="s">
        <v>116</v>
      </c>
    </row>
    <row r="340" spans="1:8" x14ac:dyDescent="0.25">
      <c r="A340" s="100"/>
      <c r="B340" s="4" t="s">
        <v>113</v>
      </c>
      <c r="C340" s="4">
        <v>50</v>
      </c>
      <c r="D340" s="4">
        <v>1.3</v>
      </c>
      <c r="E340" s="4">
        <v>2.4</v>
      </c>
      <c r="F340" s="4">
        <v>4.2</v>
      </c>
      <c r="G340" s="12">
        <v>43.6</v>
      </c>
      <c r="H340" s="15" t="s">
        <v>117</v>
      </c>
    </row>
    <row r="341" spans="1:8" x14ac:dyDescent="0.25">
      <c r="A341" s="100"/>
      <c r="B341" s="4" t="s">
        <v>114</v>
      </c>
      <c r="C341" s="4">
        <v>150</v>
      </c>
      <c r="D341" s="4">
        <v>3.64</v>
      </c>
      <c r="E341" s="4">
        <v>9.9</v>
      </c>
      <c r="F341" s="4">
        <v>34</v>
      </c>
      <c r="G341" s="12">
        <v>239.66</v>
      </c>
      <c r="H341" s="15" t="s">
        <v>118</v>
      </c>
    </row>
    <row r="342" spans="1:8" x14ac:dyDescent="0.25">
      <c r="A342" s="100"/>
      <c r="B342" s="7" t="s">
        <v>76</v>
      </c>
      <c r="C342" s="6">
        <v>100</v>
      </c>
      <c r="D342" s="6">
        <v>1.4</v>
      </c>
      <c r="E342" s="6">
        <v>3.6</v>
      </c>
      <c r="F342" s="6">
        <v>7.2</v>
      </c>
      <c r="G342" s="6">
        <v>66.8</v>
      </c>
      <c r="H342" s="15" t="s">
        <v>49</v>
      </c>
    </row>
    <row r="343" spans="1:8" x14ac:dyDescent="0.25">
      <c r="A343" s="100"/>
      <c r="B343" s="13" t="s">
        <v>40</v>
      </c>
      <c r="C343" s="4">
        <v>50</v>
      </c>
      <c r="D343" s="4">
        <v>3.5</v>
      </c>
      <c r="E343" s="4">
        <v>0.55000000000000004</v>
      </c>
      <c r="F343" s="4">
        <v>20.5</v>
      </c>
      <c r="G343" s="6">
        <v>100.95</v>
      </c>
      <c r="H343" s="15"/>
    </row>
    <row r="344" spans="1:8" x14ac:dyDescent="0.25">
      <c r="A344" s="100"/>
      <c r="B344" s="4" t="s">
        <v>19</v>
      </c>
      <c r="C344" s="11">
        <v>200</v>
      </c>
      <c r="D344" s="11">
        <v>0.9</v>
      </c>
      <c r="E344" s="11">
        <v>0</v>
      </c>
      <c r="F344" s="11">
        <v>23.8</v>
      </c>
      <c r="G344" s="11">
        <v>98.8</v>
      </c>
      <c r="H344" s="15" t="s">
        <v>18</v>
      </c>
    </row>
    <row r="345" spans="1:8" ht="30" x14ac:dyDescent="0.25">
      <c r="A345" s="78" t="s">
        <v>20</v>
      </c>
      <c r="B345" s="5"/>
      <c r="C345" s="5">
        <f>SUM(C338:C344)</f>
        <v>900</v>
      </c>
      <c r="D345" s="5">
        <f>SUM(D338:D344)</f>
        <v>26.909999999999997</v>
      </c>
      <c r="E345" s="5">
        <f>SUM(E338:E344)</f>
        <v>29.6</v>
      </c>
      <c r="F345" s="5">
        <f>SUM(F338:F344)</f>
        <v>122.68</v>
      </c>
      <c r="G345" s="5">
        <f>SUM(G338:G344)</f>
        <v>864.76</v>
      </c>
      <c r="H345" s="23"/>
    </row>
    <row r="346" spans="1:8" s="3" customFormat="1" x14ac:dyDescent="0.25">
      <c r="A346" s="99" t="s">
        <v>154</v>
      </c>
      <c r="B346" s="41" t="s">
        <v>156</v>
      </c>
      <c r="C346" s="8">
        <v>80</v>
      </c>
      <c r="D346" s="8">
        <v>8.6</v>
      </c>
      <c r="E346" s="8">
        <v>9.4</v>
      </c>
      <c r="F346" s="8">
        <v>38.4</v>
      </c>
      <c r="G346" s="8">
        <v>273.10000000000002</v>
      </c>
      <c r="H346" s="23" t="s">
        <v>98</v>
      </c>
    </row>
    <row r="347" spans="1:8" s="3" customFormat="1" x14ac:dyDescent="0.25">
      <c r="A347" s="100"/>
      <c r="B347" s="41" t="s">
        <v>162</v>
      </c>
      <c r="C347" s="8">
        <v>200</v>
      </c>
      <c r="D347" s="8">
        <v>10</v>
      </c>
      <c r="E347" s="8">
        <v>6</v>
      </c>
      <c r="F347" s="8">
        <v>15.6</v>
      </c>
      <c r="G347" s="8">
        <v>158</v>
      </c>
      <c r="H347" s="23" t="s">
        <v>98</v>
      </c>
    </row>
    <row r="348" spans="1:8" s="3" customFormat="1" x14ac:dyDescent="0.25">
      <c r="A348" s="101"/>
      <c r="B348" s="41"/>
      <c r="C348" s="8"/>
      <c r="D348" s="8"/>
      <c r="E348" s="8"/>
      <c r="F348" s="8"/>
      <c r="G348" s="8"/>
      <c r="H348" s="8"/>
    </row>
    <row r="349" spans="1:8" s="3" customFormat="1" ht="30.6" customHeight="1" x14ac:dyDescent="0.25">
      <c r="A349" s="40" t="s">
        <v>159</v>
      </c>
      <c r="B349" s="41"/>
      <c r="C349" s="15">
        <f>SUM(C346:C348)</f>
        <v>280</v>
      </c>
      <c r="D349" s="15">
        <f t="shared" ref="D349:G349" si="27">SUM(D346:D348)</f>
        <v>18.600000000000001</v>
      </c>
      <c r="E349" s="15">
        <f t="shared" si="27"/>
        <v>15.4</v>
      </c>
      <c r="F349" s="15">
        <f t="shared" si="27"/>
        <v>54</v>
      </c>
      <c r="G349" s="15">
        <f t="shared" si="27"/>
        <v>431.1</v>
      </c>
      <c r="H349" s="5"/>
    </row>
    <row r="350" spans="1:8" s="3" customFormat="1" ht="33.6" customHeight="1" x14ac:dyDescent="0.25">
      <c r="A350" s="96" t="s">
        <v>158</v>
      </c>
      <c r="B350" s="97"/>
      <c r="C350" s="60">
        <f>C337+C345+C349</f>
        <v>1730</v>
      </c>
      <c r="D350" s="60">
        <f>D337+D345+D349</f>
        <v>79.56</v>
      </c>
      <c r="E350" s="60">
        <f>E337+E345+E349</f>
        <v>72.100000000000009</v>
      </c>
      <c r="F350" s="60">
        <f>F337+F345+F349</f>
        <v>268.48</v>
      </c>
      <c r="G350" s="60">
        <f>G337+G345+G349</f>
        <v>2043.1599999999999</v>
      </c>
      <c r="H350" s="73"/>
    </row>
    <row r="351" spans="1:8" x14ac:dyDescent="0.25">
      <c r="A351" s="15" t="s">
        <v>24</v>
      </c>
      <c r="B351" s="8"/>
      <c r="C351" s="4"/>
      <c r="D351" s="4"/>
      <c r="E351" s="4"/>
      <c r="F351" s="4"/>
      <c r="G351" s="5"/>
      <c r="H351" s="11"/>
    </row>
    <row r="352" spans="1:8" x14ac:dyDescent="0.25">
      <c r="A352" s="99" t="s">
        <v>69</v>
      </c>
      <c r="B352" s="4" t="s">
        <v>119</v>
      </c>
      <c r="C352" s="82">
        <v>200</v>
      </c>
      <c r="D352" s="82">
        <v>10.8</v>
      </c>
      <c r="E352" s="82">
        <v>13.44</v>
      </c>
      <c r="F352" s="82">
        <v>42.6</v>
      </c>
      <c r="G352" s="15">
        <v>334.56</v>
      </c>
      <c r="H352" s="15" t="s">
        <v>66</v>
      </c>
    </row>
    <row r="353" spans="1:8" x14ac:dyDescent="0.25">
      <c r="A353" s="100"/>
      <c r="B353" s="4" t="s">
        <v>17</v>
      </c>
      <c r="C353" s="82">
        <v>100</v>
      </c>
      <c r="D353" s="82">
        <v>1.83</v>
      </c>
      <c r="E353" s="82">
        <v>5.16</v>
      </c>
      <c r="F353" s="82">
        <v>8.9</v>
      </c>
      <c r="G353" s="15">
        <v>89.36</v>
      </c>
      <c r="H353" s="15" t="s">
        <v>16</v>
      </c>
    </row>
    <row r="354" spans="1:8" x14ac:dyDescent="0.25">
      <c r="A354" s="100"/>
      <c r="B354" s="4" t="s">
        <v>29</v>
      </c>
      <c r="C354" s="82">
        <v>200</v>
      </c>
      <c r="D354" s="82">
        <v>0.2</v>
      </c>
      <c r="E354" s="82">
        <v>0</v>
      </c>
      <c r="F354" s="82">
        <v>11.2</v>
      </c>
      <c r="G354" s="15">
        <v>45.6</v>
      </c>
      <c r="H354" s="15" t="s">
        <v>28</v>
      </c>
    </row>
    <row r="355" spans="1:8" x14ac:dyDescent="0.25">
      <c r="A355" s="101"/>
      <c r="B355" s="4" t="s">
        <v>9</v>
      </c>
      <c r="C355" s="15">
        <v>50</v>
      </c>
      <c r="D355" s="15">
        <v>4.1500000000000004</v>
      </c>
      <c r="E355" s="15">
        <v>0.6</v>
      </c>
      <c r="F355" s="15">
        <v>24</v>
      </c>
      <c r="G355" s="15">
        <v>118</v>
      </c>
      <c r="H355" s="23">
        <v>0</v>
      </c>
    </row>
    <row r="356" spans="1:8" ht="30" x14ac:dyDescent="0.25">
      <c r="A356" s="78" t="s">
        <v>12</v>
      </c>
      <c r="B356" s="8"/>
      <c r="C356" s="90">
        <f>SUM(C352:C355)</f>
        <v>550</v>
      </c>
      <c r="D356" s="90">
        <f>SUM(D352:D355)</f>
        <v>16.98</v>
      </c>
      <c r="E356" s="90">
        <f>SUM(E352:E355)</f>
        <v>19.200000000000003</v>
      </c>
      <c r="F356" s="90">
        <f>SUM(F352:F355)</f>
        <v>86.7</v>
      </c>
      <c r="G356" s="90">
        <f>SUM(G352:G355)</f>
        <v>587.52</v>
      </c>
      <c r="H356" s="91"/>
    </row>
    <row r="357" spans="1:8" x14ac:dyDescent="0.25">
      <c r="A357" s="99" t="s">
        <v>72</v>
      </c>
      <c r="B357" s="4" t="s">
        <v>120</v>
      </c>
      <c r="C357" s="15">
        <v>250</v>
      </c>
      <c r="D357" s="15">
        <v>2.9</v>
      </c>
      <c r="E357" s="15">
        <v>2.5</v>
      </c>
      <c r="F357" s="15">
        <v>21</v>
      </c>
      <c r="G357" s="15">
        <v>118.1</v>
      </c>
      <c r="H357" s="15" t="s">
        <v>60</v>
      </c>
    </row>
    <row r="358" spans="1:8" x14ac:dyDescent="0.25">
      <c r="A358" s="100"/>
      <c r="B358" s="4" t="s">
        <v>62</v>
      </c>
      <c r="C358" s="15">
        <v>100</v>
      </c>
      <c r="D358" s="15">
        <v>19.100000000000001</v>
      </c>
      <c r="E358" s="15">
        <v>17.899999999999999</v>
      </c>
      <c r="F358" s="15">
        <v>0.5</v>
      </c>
      <c r="G358" s="15">
        <v>239.5</v>
      </c>
      <c r="H358" s="15" t="s">
        <v>61</v>
      </c>
    </row>
    <row r="359" spans="1:8" x14ac:dyDescent="0.25">
      <c r="A359" s="100"/>
      <c r="B359" s="4" t="s">
        <v>121</v>
      </c>
      <c r="C359" s="15">
        <v>200</v>
      </c>
      <c r="D359" s="15">
        <v>8.1999999999999993</v>
      </c>
      <c r="E359" s="15">
        <v>12.4</v>
      </c>
      <c r="F359" s="15">
        <v>52.3</v>
      </c>
      <c r="G359" s="15">
        <v>353.6</v>
      </c>
      <c r="H359" s="15" t="s">
        <v>13</v>
      </c>
    </row>
    <row r="360" spans="1:8" ht="30" x14ac:dyDescent="0.25">
      <c r="A360" s="100"/>
      <c r="B360" s="4" t="s">
        <v>86</v>
      </c>
      <c r="C360" s="15">
        <v>100</v>
      </c>
      <c r="D360" s="15">
        <v>2.5</v>
      </c>
      <c r="E360" s="15">
        <v>3.2</v>
      </c>
      <c r="F360" s="15">
        <v>10.3</v>
      </c>
      <c r="G360" s="15">
        <v>80</v>
      </c>
      <c r="H360" s="15" t="s">
        <v>36</v>
      </c>
    </row>
    <row r="361" spans="1:8" x14ac:dyDescent="0.25">
      <c r="A361" s="100"/>
      <c r="B361" s="4" t="s">
        <v>64</v>
      </c>
      <c r="C361" s="15">
        <v>200</v>
      </c>
      <c r="D361" s="15">
        <v>0.6</v>
      </c>
      <c r="E361" s="15">
        <v>0</v>
      </c>
      <c r="F361" s="15">
        <v>28.9</v>
      </c>
      <c r="G361" s="15">
        <v>118</v>
      </c>
      <c r="H361" s="15" t="s">
        <v>63</v>
      </c>
    </row>
    <row r="362" spans="1:8" x14ac:dyDescent="0.25">
      <c r="A362" s="101"/>
      <c r="B362" s="4" t="s">
        <v>40</v>
      </c>
      <c r="C362" s="15">
        <v>50</v>
      </c>
      <c r="D362" s="15">
        <v>3.5</v>
      </c>
      <c r="E362" s="15">
        <v>0.55000000000000004</v>
      </c>
      <c r="F362" s="15">
        <v>20.5</v>
      </c>
      <c r="G362" s="15">
        <v>100.95</v>
      </c>
      <c r="H362" s="23"/>
    </row>
    <row r="363" spans="1:8" ht="30" x14ac:dyDescent="0.25">
      <c r="A363" s="78" t="s">
        <v>20</v>
      </c>
      <c r="B363" s="8"/>
      <c r="C363" s="15">
        <f>SUM(C357:C362)</f>
        <v>900</v>
      </c>
      <c r="D363" s="15">
        <f>SUM(D357:D362)</f>
        <v>36.800000000000004</v>
      </c>
      <c r="E363" s="15">
        <f>SUM(E357:E362)</f>
        <v>36.549999999999997</v>
      </c>
      <c r="F363" s="15">
        <f>SUM(F357:F362)</f>
        <v>133.5</v>
      </c>
      <c r="G363" s="15">
        <f>SUM(G357:G362)</f>
        <v>1010.1500000000001</v>
      </c>
      <c r="H363" s="23"/>
    </row>
    <row r="364" spans="1:8" s="3" customFormat="1" x14ac:dyDescent="0.25">
      <c r="A364" s="99" t="s">
        <v>154</v>
      </c>
      <c r="B364" s="41" t="s">
        <v>160</v>
      </c>
      <c r="C364" s="23">
        <v>80</v>
      </c>
      <c r="D364" s="23">
        <v>5.9</v>
      </c>
      <c r="E364" s="23">
        <v>2.4</v>
      </c>
      <c r="F364" s="23">
        <v>44</v>
      </c>
      <c r="G364" s="23">
        <v>220.96</v>
      </c>
      <c r="H364" s="23" t="s">
        <v>98</v>
      </c>
    </row>
    <row r="365" spans="1:8" s="3" customFormat="1" x14ac:dyDescent="0.25">
      <c r="A365" s="101"/>
      <c r="B365" s="41" t="s">
        <v>167</v>
      </c>
      <c r="C365" s="23">
        <v>200</v>
      </c>
      <c r="D365" s="23">
        <v>20</v>
      </c>
      <c r="E365" s="23">
        <v>0.2</v>
      </c>
      <c r="F365" s="23">
        <v>20.2</v>
      </c>
      <c r="G365" s="23">
        <v>92</v>
      </c>
      <c r="H365" s="23" t="s">
        <v>98</v>
      </c>
    </row>
    <row r="366" spans="1:8" s="3" customFormat="1" ht="24" customHeight="1" x14ac:dyDescent="0.25">
      <c r="A366" s="127" t="s">
        <v>159</v>
      </c>
      <c r="B366" s="128"/>
      <c r="C366" s="23">
        <f>SUM(C364:C365)</f>
        <v>280</v>
      </c>
      <c r="D366" s="23">
        <f t="shared" ref="D366:G366" si="28">SUM(D364:D365)</f>
        <v>25.9</v>
      </c>
      <c r="E366" s="23">
        <f t="shared" si="28"/>
        <v>2.6</v>
      </c>
      <c r="F366" s="23">
        <f t="shared" si="28"/>
        <v>64.2</v>
      </c>
      <c r="G366" s="23">
        <f t="shared" si="28"/>
        <v>312.96000000000004</v>
      </c>
      <c r="H366" s="23"/>
    </row>
    <row r="367" spans="1:8" s="3" customFormat="1" ht="27" customHeight="1" x14ac:dyDescent="0.25">
      <c r="A367" s="96" t="s">
        <v>158</v>
      </c>
      <c r="B367" s="97"/>
      <c r="C367" s="60">
        <f>+C356+C363+C366</f>
        <v>1730</v>
      </c>
      <c r="D367" s="60">
        <f>+D353+D363+D366</f>
        <v>64.53</v>
      </c>
      <c r="E367" s="60">
        <f>+E356+E363+E366</f>
        <v>58.35</v>
      </c>
      <c r="F367" s="60">
        <f>+F356+F363+F366</f>
        <v>284.39999999999998</v>
      </c>
      <c r="G367" s="60">
        <f>+G356+G363+G366</f>
        <v>1910.63</v>
      </c>
      <c r="H367" s="60"/>
    </row>
    <row r="368" spans="1:8" x14ac:dyDescent="0.25">
      <c r="A368" s="15" t="s">
        <v>41</v>
      </c>
      <c r="B368" s="8"/>
      <c r="C368" s="82"/>
      <c r="D368" s="82"/>
      <c r="E368" s="82"/>
      <c r="F368" s="82"/>
      <c r="G368" s="82"/>
      <c r="H368" s="15"/>
    </row>
    <row r="369" spans="1:8" ht="30" x14ac:dyDescent="0.25">
      <c r="A369" s="99" t="s">
        <v>75</v>
      </c>
      <c r="B369" s="4" t="s">
        <v>122</v>
      </c>
      <c r="C369" s="82">
        <v>300</v>
      </c>
      <c r="D369" s="82">
        <v>17.55</v>
      </c>
      <c r="E369" s="82">
        <v>20.6</v>
      </c>
      <c r="F369" s="82">
        <v>50.16</v>
      </c>
      <c r="G369" s="15">
        <v>456.24</v>
      </c>
      <c r="H369" s="15" t="s">
        <v>98</v>
      </c>
    </row>
    <row r="370" spans="1:8" x14ac:dyDescent="0.25">
      <c r="A370" s="100"/>
      <c r="B370" s="4" t="s">
        <v>9</v>
      </c>
      <c r="C370" s="82">
        <v>50</v>
      </c>
      <c r="D370" s="82">
        <v>4.1500000000000004</v>
      </c>
      <c r="E370" s="82">
        <v>4.8499999999999996</v>
      </c>
      <c r="F370" s="82">
        <v>24</v>
      </c>
      <c r="G370" s="15">
        <v>156.25</v>
      </c>
      <c r="H370" s="15">
        <v>0</v>
      </c>
    </row>
    <row r="371" spans="1:8" x14ac:dyDescent="0.25">
      <c r="A371" s="100"/>
      <c r="B371" s="4" t="s">
        <v>45</v>
      </c>
      <c r="C371" s="15">
        <v>200</v>
      </c>
      <c r="D371" s="15">
        <v>0.32</v>
      </c>
      <c r="E371" s="15">
        <v>0.11</v>
      </c>
      <c r="F371" s="15">
        <v>16.420000000000002</v>
      </c>
      <c r="G371" s="15">
        <v>67.95</v>
      </c>
      <c r="H371" s="23" t="s">
        <v>44</v>
      </c>
    </row>
    <row r="372" spans="1:8" ht="30" x14ac:dyDescent="0.25">
      <c r="A372" s="78" t="s">
        <v>12</v>
      </c>
      <c r="B372" s="8"/>
      <c r="C372" s="15">
        <f>SUM(C369:C371)</f>
        <v>550</v>
      </c>
      <c r="D372" s="15">
        <f>SUM(D369:D371)</f>
        <v>22.020000000000003</v>
      </c>
      <c r="E372" s="15">
        <f>SUM(E369:E371)</f>
        <v>25.560000000000002</v>
      </c>
      <c r="F372" s="15">
        <f>SUM(F369:F371)</f>
        <v>90.58</v>
      </c>
      <c r="G372" s="15">
        <f>SUM(G369:G371)</f>
        <v>680.44</v>
      </c>
      <c r="H372" s="15"/>
    </row>
    <row r="373" spans="1:8" ht="30" x14ac:dyDescent="0.25">
      <c r="A373" s="99" t="s">
        <v>72</v>
      </c>
      <c r="B373" s="4" t="s">
        <v>123</v>
      </c>
      <c r="C373" s="15">
        <v>250</v>
      </c>
      <c r="D373" s="15">
        <v>8.5</v>
      </c>
      <c r="E373" s="15">
        <v>9</v>
      </c>
      <c r="F373" s="15">
        <v>21.3</v>
      </c>
      <c r="G373" s="15">
        <v>200.2</v>
      </c>
      <c r="H373" s="15" t="s">
        <v>124</v>
      </c>
    </row>
    <row r="374" spans="1:8" x14ac:dyDescent="0.25">
      <c r="A374" s="100"/>
      <c r="B374" s="4" t="s">
        <v>143</v>
      </c>
      <c r="C374" s="15">
        <v>100</v>
      </c>
      <c r="D374" s="15">
        <v>15.9</v>
      </c>
      <c r="E374" s="15">
        <v>14.4</v>
      </c>
      <c r="F374" s="15">
        <v>16</v>
      </c>
      <c r="G374" s="83">
        <v>257.5</v>
      </c>
      <c r="H374" s="15" t="s">
        <v>15</v>
      </c>
    </row>
    <row r="375" spans="1:8" x14ac:dyDescent="0.25">
      <c r="A375" s="100"/>
      <c r="B375" s="4" t="s">
        <v>14</v>
      </c>
      <c r="C375" s="15">
        <v>200</v>
      </c>
      <c r="D375" s="15">
        <v>8.8000000000000007</v>
      </c>
      <c r="E375" s="15">
        <v>10</v>
      </c>
      <c r="F375" s="15">
        <v>51.2</v>
      </c>
      <c r="G375" s="15">
        <v>330</v>
      </c>
      <c r="H375" s="15" t="s">
        <v>13</v>
      </c>
    </row>
    <row r="376" spans="1:8" x14ac:dyDescent="0.25">
      <c r="A376" s="100"/>
      <c r="B376" s="4" t="s">
        <v>37</v>
      </c>
      <c r="C376" s="15">
        <v>100</v>
      </c>
      <c r="D376" s="15">
        <v>1.2</v>
      </c>
      <c r="E376" s="15">
        <v>2.4</v>
      </c>
      <c r="F376" s="15">
        <v>14.3</v>
      </c>
      <c r="G376" s="15">
        <v>83.6</v>
      </c>
      <c r="H376" s="15" t="s">
        <v>36</v>
      </c>
    </row>
    <row r="377" spans="1:8" x14ac:dyDescent="0.25">
      <c r="A377" s="100"/>
      <c r="B377" s="4" t="s">
        <v>19</v>
      </c>
      <c r="C377" s="15">
        <v>200</v>
      </c>
      <c r="D377" s="15">
        <v>0.9</v>
      </c>
      <c r="E377" s="15">
        <v>0</v>
      </c>
      <c r="F377" s="15">
        <v>23.8</v>
      </c>
      <c r="G377" s="15">
        <v>98.8</v>
      </c>
      <c r="H377" s="15" t="s">
        <v>18</v>
      </c>
    </row>
    <row r="378" spans="1:8" x14ac:dyDescent="0.25">
      <c r="A378" s="101"/>
      <c r="B378" s="4" t="s">
        <v>40</v>
      </c>
      <c r="C378" s="15">
        <v>50</v>
      </c>
      <c r="D378" s="15">
        <v>3.5</v>
      </c>
      <c r="E378" s="15">
        <v>0.55000000000000004</v>
      </c>
      <c r="F378" s="15">
        <v>20.5</v>
      </c>
      <c r="G378" s="15">
        <v>100.95</v>
      </c>
      <c r="H378" s="23"/>
    </row>
    <row r="379" spans="1:8" ht="30" x14ac:dyDescent="0.25">
      <c r="A379" s="78" t="s">
        <v>20</v>
      </c>
      <c r="B379" s="8"/>
      <c r="C379" s="15">
        <f>SUM(C373:C378)</f>
        <v>900</v>
      </c>
      <c r="D379" s="15">
        <f>SUM(D373:D378)</f>
        <v>38.800000000000004</v>
      </c>
      <c r="E379" s="15">
        <f>SUM(E373:E378)</f>
        <v>36.349999999999994</v>
      </c>
      <c r="F379" s="15">
        <f>SUM(F373:F378)</f>
        <v>147.1</v>
      </c>
      <c r="G379" s="15">
        <f>SUM(G373:G378)</f>
        <v>1071.05</v>
      </c>
      <c r="H379" s="23"/>
    </row>
    <row r="380" spans="1:8" s="3" customFormat="1" x14ac:dyDescent="0.25">
      <c r="A380" s="93" t="s">
        <v>154</v>
      </c>
      <c r="B380" s="30" t="s">
        <v>166</v>
      </c>
      <c r="C380" s="15">
        <v>80</v>
      </c>
      <c r="D380" s="15">
        <v>6</v>
      </c>
      <c r="E380" s="15">
        <v>7.8</v>
      </c>
      <c r="F380" s="15">
        <v>59.6</v>
      </c>
      <c r="G380" s="15">
        <v>233.6</v>
      </c>
      <c r="H380" s="15" t="s">
        <v>98</v>
      </c>
    </row>
    <row r="381" spans="1:8" s="3" customFormat="1" x14ac:dyDescent="0.25">
      <c r="A381" s="95"/>
      <c r="B381" s="30" t="s">
        <v>157</v>
      </c>
      <c r="C381" s="15">
        <v>200</v>
      </c>
      <c r="D381" s="15">
        <v>6</v>
      </c>
      <c r="E381" s="15">
        <v>6</v>
      </c>
      <c r="F381" s="15">
        <v>9</v>
      </c>
      <c r="G381" s="15">
        <v>120</v>
      </c>
      <c r="H381" s="15" t="s">
        <v>98</v>
      </c>
    </row>
    <row r="382" spans="1:8" s="3" customFormat="1" ht="28.15" customHeight="1" x14ac:dyDescent="0.25">
      <c r="A382" s="104" t="s">
        <v>159</v>
      </c>
      <c r="B382" s="105"/>
      <c r="C382" s="15">
        <f>SUM(C380:C381)</f>
        <v>280</v>
      </c>
      <c r="D382" s="15">
        <f>SUM(D380:D381)</f>
        <v>12</v>
      </c>
      <c r="E382" s="15">
        <f>SUM(E380:E381)</f>
        <v>13.8</v>
      </c>
      <c r="F382" s="15">
        <f>SUM(F380:F381)</f>
        <v>68.599999999999994</v>
      </c>
      <c r="G382" s="15">
        <f>SUM(G380:G381)</f>
        <v>353.6</v>
      </c>
      <c r="H382" s="23"/>
    </row>
    <row r="383" spans="1:8" ht="28.9" customHeight="1" x14ac:dyDescent="0.25">
      <c r="A383" s="96" t="s">
        <v>158</v>
      </c>
      <c r="B383" s="97"/>
      <c r="C383" s="74">
        <f>C372+C379+C382</f>
        <v>1730</v>
      </c>
      <c r="D383" s="74">
        <f>D372+D379+D382</f>
        <v>72.820000000000007</v>
      </c>
      <c r="E383" s="74">
        <f>E372+E379+E382</f>
        <v>75.709999999999994</v>
      </c>
      <c r="F383" s="74">
        <f>F372+F379+F382</f>
        <v>306.27999999999997</v>
      </c>
      <c r="G383" s="74">
        <f>G372+G379+G382</f>
        <v>2105.09</v>
      </c>
      <c r="H383" s="74"/>
    </row>
    <row r="384" spans="1:8" x14ac:dyDescent="0.25">
      <c r="A384" s="15" t="s">
        <v>59</v>
      </c>
      <c r="B384" s="8"/>
      <c r="C384" s="4"/>
      <c r="D384" s="4"/>
      <c r="E384" s="4"/>
      <c r="F384" s="4"/>
      <c r="G384" s="12"/>
      <c r="H384" s="11"/>
    </row>
    <row r="385" spans="1:8" x14ac:dyDescent="0.25">
      <c r="A385" s="99" t="s">
        <v>69</v>
      </c>
      <c r="B385" s="4" t="s">
        <v>125</v>
      </c>
      <c r="C385" s="82">
        <v>250</v>
      </c>
      <c r="D385" s="82">
        <v>7.41</v>
      </c>
      <c r="E385" s="82">
        <v>10.5</v>
      </c>
      <c r="F385" s="82">
        <v>23.1</v>
      </c>
      <c r="G385" s="83">
        <v>216.54</v>
      </c>
      <c r="H385" s="15" t="s">
        <v>126</v>
      </c>
    </row>
    <row r="386" spans="1:8" x14ac:dyDescent="0.25">
      <c r="A386" s="100"/>
      <c r="B386" s="4" t="s">
        <v>27</v>
      </c>
      <c r="C386" s="82">
        <v>60</v>
      </c>
      <c r="D386" s="82">
        <v>4.6399999999999997</v>
      </c>
      <c r="E386" s="82">
        <v>1.8</v>
      </c>
      <c r="F386" s="82">
        <v>29.9</v>
      </c>
      <c r="G386" s="83">
        <v>154.36000000000001</v>
      </c>
      <c r="H386" s="15">
        <v>0</v>
      </c>
    </row>
    <row r="387" spans="1:8" s="3" customFormat="1" x14ac:dyDescent="0.25">
      <c r="A387" s="100"/>
      <c r="B387" s="4" t="s">
        <v>89</v>
      </c>
      <c r="C387" s="82">
        <v>40</v>
      </c>
      <c r="D387" s="82">
        <v>9.33</v>
      </c>
      <c r="E387" s="82">
        <v>12.26</v>
      </c>
      <c r="F387" s="82">
        <v>0</v>
      </c>
      <c r="G387" s="83">
        <v>147.66</v>
      </c>
      <c r="H387" s="15">
        <v>0</v>
      </c>
    </row>
    <row r="388" spans="1:8" x14ac:dyDescent="0.25">
      <c r="A388" s="100"/>
      <c r="B388" s="4"/>
      <c r="C388" s="82"/>
      <c r="D388" s="82"/>
      <c r="E388" s="82"/>
      <c r="F388" s="82"/>
      <c r="G388" s="83"/>
      <c r="H388" s="15"/>
    </row>
    <row r="389" spans="1:8" x14ac:dyDescent="0.25">
      <c r="A389" s="100"/>
      <c r="B389" s="4" t="s">
        <v>55</v>
      </c>
      <c r="C389" s="15">
        <v>200</v>
      </c>
      <c r="D389" s="15">
        <v>4.9000000000000004</v>
      </c>
      <c r="E389" s="15">
        <v>5</v>
      </c>
      <c r="F389" s="15">
        <v>32.5</v>
      </c>
      <c r="G389" s="15">
        <v>194.6</v>
      </c>
      <c r="H389" s="23" t="s">
        <v>127</v>
      </c>
    </row>
    <row r="390" spans="1:8" ht="30" x14ac:dyDescent="0.25">
      <c r="A390" s="78" t="s">
        <v>12</v>
      </c>
      <c r="B390" s="8"/>
      <c r="C390" s="23">
        <f>SUM(C385:C389)</f>
        <v>550</v>
      </c>
      <c r="D390" s="23">
        <f>SUM(D385:D389)</f>
        <v>26.28</v>
      </c>
      <c r="E390" s="23">
        <f>SUM(E385:E389)</f>
        <v>29.560000000000002</v>
      </c>
      <c r="F390" s="23">
        <f>SUM(F385:F389)</f>
        <v>85.5</v>
      </c>
      <c r="G390" s="23">
        <f>SUM(G385:G389)</f>
        <v>713.16</v>
      </c>
      <c r="H390" s="23"/>
    </row>
    <row r="391" spans="1:8" x14ac:dyDescent="0.25">
      <c r="A391" s="99" t="s">
        <v>72</v>
      </c>
      <c r="B391" s="4" t="s">
        <v>128</v>
      </c>
      <c r="C391" s="4">
        <v>250</v>
      </c>
      <c r="D391" s="4">
        <v>2.35</v>
      </c>
      <c r="E391" s="4">
        <v>7</v>
      </c>
      <c r="F391" s="4">
        <v>15.2</v>
      </c>
      <c r="G391" s="5">
        <v>133.19999999999999</v>
      </c>
      <c r="H391" s="11" t="s">
        <v>130</v>
      </c>
    </row>
    <row r="392" spans="1:8" x14ac:dyDescent="0.25">
      <c r="A392" s="100"/>
      <c r="B392" s="4" t="s">
        <v>77</v>
      </c>
      <c r="C392" s="82">
        <v>140</v>
      </c>
      <c r="D392" s="82">
        <v>21.4</v>
      </c>
      <c r="E392" s="82">
        <v>13</v>
      </c>
      <c r="F392" s="82">
        <v>8</v>
      </c>
      <c r="G392" s="15">
        <v>234.6</v>
      </c>
      <c r="H392" s="15" t="s">
        <v>131</v>
      </c>
    </row>
    <row r="393" spans="1:8" x14ac:dyDescent="0.25">
      <c r="A393" s="100"/>
      <c r="B393" s="4" t="s">
        <v>48</v>
      </c>
      <c r="C393" s="82">
        <v>200</v>
      </c>
      <c r="D393" s="82">
        <v>4.8</v>
      </c>
      <c r="E393" s="82">
        <v>8</v>
      </c>
      <c r="F393" s="92">
        <v>49.4</v>
      </c>
      <c r="G393" s="15">
        <v>288.8</v>
      </c>
      <c r="H393" s="15" t="s">
        <v>47</v>
      </c>
    </row>
    <row r="394" spans="1:8" x14ac:dyDescent="0.25">
      <c r="A394" s="100"/>
      <c r="B394" s="4" t="s">
        <v>129</v>
      </c>
      <c r="C394" s="82">
        <v>100</v>
      </c>
      <c r="D394" s="82">
        <v>1.6</v>
      </c>
      <c r="E394" s="82">
        <v>6</v>
      </c>
      <c r="F394" s="82">
        <v>7.7</v>
      </c>
      <c r="G394" s="15">
        <v>91.2</v>
      </c>
      <c r="H394" s="15" t="s">
        <v>16</v>
      </c>
    </row>
    <row r="395" spans="1:8" s="3" customFormat="1" x14ac:dyDescent="0.25">
      <c r="A395" s="100"/>
      <c r="B395" s="4" t="s">
        <v>51</v>
      </c>
      <c r="C395" s="82">
        <v>200</v>
      </c>
      <c r="D395" s="82">
        <v>0.6</v>
      </c>
      <c r="E395" s="82">
        <v>0</v>
      </c>
      <c r="F395" s="82">
        <v>28.9</v>
      </c>
      <c r="G395" s="15">
        <v>118</v>
      </c>
      <c r="H395" s="15" t="s">
        <v>50</v>
      </c>
    </row>
    <row r="396" spans="1:8" x14ac:dyDescent="0.25">
      <c r="A396" s="100"/>
      <c r="B396" s="4" t="s">
        <v>40</v>
      </c>
      <c r="C396" s="15">
        <v>50</v>
      </c>
      <c r="D396" s="15">
        <v>3.5</v>
      </c>
      <c r="E396" s="15">
        <v>0.55000000000000004</v>
      </c>
      <c r="F396" s="15">
        <v>20.5</v>
      </c>
      <c r="G396" s="82">
        <v>100.95</v>
      </c>
      <c r="H396" s="23"/>
    </row>
    <row r="397" spans="1:8" x14ac:dyDescent="0.25">
      <c r="A397" s="101"/>
      <c r="B397" s="4" t="s">
        <v>148</v>
      </c>
      <c r="C397" s="15">
        <v>130</v>
      </c>
      <c r="D397" s="15">
        <v>0.5</v>
      </c>
      <c r="E397" s="15">
        <v>0.5</v>
      </c>
      <c r="F397" s="15">
        <v>12.7</v>
      </c>
      <c r="G397" s="15">
        <v>130</v>
      </c>
      <c r="H397" s="23"/>
    </row>
    <row r="398" spans="1:8" ht="30" x14ac:dyDescent="0.25">
      <c r="A398" s="78" t="s">
        <v>20</v>
      </c>
      <c r="B398" s="8"/>
      <c r="C398" s="15">
        <f>SUM(C391:C397)</f>
        <v>1070</v>
      </c>
      <c r="D398" s="15">
        <f t="shared" ref="D398:G398" si="29">SUM(D391:D397)</f>
        <v>34.75</v>
      </c>
      <c r="E398" s="15">
        <f t="shared" si="29"/>
        <v>35.049999999999997</v>
      </c>
      <c r="F398" s="15">
        <f t="shared" si="29"/>
        <v>142.39999999999998</v>
      </c>
      <c r="G398" s="15">
        <f t="shared" si="29"/>
        <v>1096.75</v>
      </c>
      <c r="H398" s="23"/>
    </row>
    <row r="399" spans="1:8" s="3" customFormat="1" x14ac:dyDescent="0.25">
      <c r="A399" s="93" t="s">
        <v>154</v>
      </c>
      <c r="B399" s="30" t="s">
        <v>171</v>
      </c>
      <c r="C399" s="15">
        <v>150</v>
      </c>
      <c r="D399" s="15">
        <v>7.95</v>
      </c>
      <c r="E399" s="15">
        <v>10.95</v>
      </c>
      <c r="F399" s="15">
        <v>46.2</v>
      </c>
      <c r="G399" s="15">
        <v>315.14999999999998</v>
      </c>
      <c r="H399" s="15" t="s">
        <v>172</v>
      </c>
    </row>
    <row r="400" spans="1:8" s="3" customFormat="1" x14ac:dyDescent="0.25">
      <c r="A400" s="94"/>
      <c r="B400" s="30" t="s">
        <v>173</v>
      </c>
      <c r="C400" s="15">
        <v>20</v>
      </c>
      <c r="D400" s="15">
        <v>0.08</v>
      </c>
      <c r="E400" s="15">
        <v>0</v>
      </c>
      <c r="F400" s="15">
        <v>13</v>
      </c>
      <c r="G400" s="15">
        <v>52.32</v>
      </c>
      <c r="H400" s="15">
        <v>0</v>
      </c>
    </row>
    <row r="401" spans="1:8" s="3" customFormat="1" x14ac:dyDescent="0.25">
      <c r="A401" s="94"/>
      <c r="B401" s="30" t="s">
        <v>89</v>
      </c>
      <c r="C401" s="15">
        <v>15</v>
      </c>
      <c r="D401" s="15">
        <v>3.5</v>
      </c>
      <c r="E401" s="15">
        <v>4.5999999999999996</v>
      </c>
      <c r="F401" s="15">
        <v>0</v>
      </c>
      <c r="G401" s="15">
        <v>55.4</v>
      </c>
      <c r="H401" s="15">
        <v>0</v>
      </c>
    </row>
    <row r="402" spans="1:8" s="3" customFormat="1" x14ac:dyDescent="0.25">
      <c r="A402" s="95"/>
      <c r="B402" s="30" t="s">
        <v>55</v>
      </c>
      <c r="C402" s="15">
        <v>200</v>
      </c>
      <c r="D402" s="15">
        <v>4.9000000000000004</v>
      </c>
      <c r="E402" s="15">
        <v>5</v>
      </c>
      <c r="F402" s="15">
        <v>32.5</v>
      </c>
      <c r="G402" s="15">
        <v>194.6</v>
      </c>
      <c r="H402" s="15" t="s">
        <v>67</v>
      </c>
    </row>
    <row r="403" spans="1:8" s="3" customFormat="1" ht="25.15" customHeight="1" x14ac:dyDescent="0.25">
      <c r="A403" s="104" t="s">
        <v>159</v>
      </c>
      <c r="B403" s="105"/>
      <c r="C403" s="15">
        <f>SUM(C399:C402)</f>
        <v>385</v>
      </c>
      <c r="D403" s="15">
        <f t="shared" ref="D403:G403" si="30">SUM(D399:D402)</f>
        <v>16.43</v>
      </c>
      <c r="E403" s="15">
        <f t="shared" si="30"/>
        <v>20.549999999999997</v>
      </c>
      <c r="F403" s="15">
        <f t="shared" si="30"/>
        <v>91.7</v>
      </c>
      <c r="G403" s="15">
        <f t="shared" si="30"/>
        <v>617.46999999999991</v>
      </c>
      <c r="H403" s="15"/>
    </row>
    <row r="404" spans="1:8" s="3" customFormat="1" ht="30" customHeight="1" x14ac:dyDescent="0.25">
      <c r="A404" s="126" t="s">
        <v>175</v>
      </c>
      <c r="B404" s="126"/>
      <c r="C404" s="60">
        <f>C390+C398+C403</f>
        <v>2005</v>
      </c>
      <c r="D404" s="60">
        <f>D390+D398+D403</f>
        <v>77.460000000000008</v>
      </c>
      <c r="E404" s="60">
        <f>E390+E398+E403</f>
        <v>85.16</v>
      </c>
      <c r="F404" s="60">
        <f>F390+F398+F403</f>
        <v>319.59999999999997</v>
      </c>
      <c r="G404" s="60">
        <f>G390+G398+G403</f>
        <v>2427.3799999999997</v>
      </c>
      <c r="H404" s="60"/>
    </row>
    <row r="405" spans="1:8" s="3" customFormat="1" ht="30" customHeight="1" x14ac:dyDescent="0.25">
      <c r="A405" s="88"/>
      <c r="B405" s="89" t="s">
        <v>176</v>
      </c>
      <c r="C405" s="87"/>
      <c r="D405" s="87"/>
      <c r="E405" s="87"/>
      <c r="F405" s="87"/>
      <c r="G405" s="87" t="s">
        <v>177</v>
      </c>
      <c r="H405" s="87"/>
    </row>
    <row r="406" spans="1:8" s="3" customFormat="1" x14ac:dyDescent="0.25">
      <c r="A406" s="28"/>
      <c r="B406" s="28" t="s">
        <v>180</v>
      </c>
      <c r="C406" s="37"/>
      <c r="D406" s="27"/>
      <c r="E406" s="27" t="s">
        <v>181</v>
      </c>
      <c r="F406" s="27"/>
      <c r="G406" s="27"/>
      <c r="H406" s="37"/>
    </row>
    <row r="407" spans="1:8" x14ac:dyDescent="0.25">
      <c r="A407" s="28"/>
      <c r="B407" s="28" t="s">
        <v>178</v>
      </c>
      <c r="C407" s="3"/>
      <c r="D407" s="3"/>
      <c r="E407" s="3" t="s">
        <v>178</v>
      </c>
      <c r="F407" s="3"/>
      <c r="G407" s="3"/>
      <c r="H407" s="3"/>
    </row>
  </sheetData>
  <mergeCells count="125">
    <mergeCell ref="A383:B383"/>
    <mergeCell ref="A399:A402"/>
    <mergeCell ref="A403:B403"/>
    <mergeCell ref="A404:B404"/>
    <mergeCell ref="A330:B330"/>
    <mergeCell ref="A326:A329"/>
    <mergeCell ref="A331:B331"/>
    <mergeCell ref="A346:A348"/>
    <mergeCell ref="A350:B350"/>
    <mergeCell ref="A364:A365"/>
    <mergeCell ref="A366:B366"/>
    <mergeCell ref="A367:B367"/>
    <mergeCell ref="A380:A381"/>
    <mergeCell ref="A382:B382"/>
    <mergeCell ref="A333:A336"/>
    <mergeCell ref="A338:A344"/>
    <mergeCell ref="A391:A397"/>
    <mergeCell ref="A352:A355"/>
    <mergeCell ref="A357:A362"/>
    <mergeCell ref="A369:A371"/>
    <mergeCell ref="A373:A378"/>
    <mergeCell ref="A385:A389"/>
    <mergeCell ref="A246:A249"/>
    <mergeCell ref="A252:A256"/>
    <mergeCell ref="A267:A270"/>
    <mergeCell ref="A272:A277"/>
    <mergeCell ref="A287:A291"/>
    <mergeCell ref="A251:H251"/>
    <mergeCell ref="A258:H258"/>
    <mergeCell ref="A265:H265"/>
    <mergeCell ref="A259:A261"/>
    <mergeCell ref="A264:B264"/>
    <mergeCell ref="A279:H279"/>
    <mergeCell ref="A280:A283"/>
    <mergeCell ref="A157:B157"/>
    <mergeCell ref="A159:A161"/>
    <mergeCell ref="A191:A194"/>
    <mergeCell ref="A196:B196"/>
    <mergeCell ref="A199:G199"/>
    <mergeCell ref="B198:F198"/>
    <mergeCell ref="B197:G197"/>
    <mergeCell ref="A177:A180"/>
    <mergeCell ref="A182:H182"/>
    <mergeCell ref="A183:A189"/>
    <mergeCell ref="H5:H6"/>
    <mergeCell ref="G5:G6"/>
    <mergeCell ref="A13:A19"/>
    <mergeCell ref="A25:B25"/>
    <mergeCell ref="A21:A23"/>
    <mergeCell ref="A27:A31"/>
    <mergeCell ref="A45:A47"/>
    <mergeCell ref="A49:A53"/>
    <mergeCell ref="A102:A105"/>
    <mergeCell ref="C2:H2"/>
    <mergeCell ref="A8:A11"/>
    <mergeCell ref="A40:A41"/>
    <mergeCell ref="A33:A38"/>
    <mergeCell ref="A43:B43"/>
    <mergeCell ref="B98:G98"/>
    <mergeCell ref="H99:H100"/>
    <mergeCell ref="B99:B100"/>
    <mergeCell ref="C99:C100"/>
    <mergeCell ref="A96:B96"/>
    <mergeCell ref="A93:A94"/>
    <mergeCell ref="D99:F99"/>
    <mergeCell ref="G99:G100"/>
    <mergeCell ref="A99:A100"/>
    <mergeCell ref="A55:A56"/>
    <mergeCell ref="A58:B58"/>
    <mergeCell ref="A60:A63"/>
    <mergeCell ref="A65:A70"/>
    <mergeCell ref="A3:G3"/>
    <mergeCell ref="B4:G4"/>
    <mergeCell ref="A5:A6"/>
    <mergeCell ref="B5:B6"/>
    <mergeCell ref="C5:C6"/>
    <mergeCell ref="D5:F5"/>
    <mergeCell ref="A313:A316"/>
    <mergeCell ref="A318:A324"/>
    <mergeCell ref="A307:H307"/>
    <mergeCell ref="A308:H308"/>
    <mergeCell ref="A309:A311"/>
    <mergeCell ref="B309:B311"/>
    <mergeCell ref="H200:H201"/>
    <mergeCell ref="A232:A237"/>
    <mergeCell ref="B200:B201"/>
    <mergeCell ref="C200:C201"/>
    <mergeCell ref="D200:F200"/>
    <mergeCell ref="G200:G201"/>
    <mergeCell ref="A200:A201"/>
    <mergeCell ref="A203:A207"/>
    <mergeCell ref="A209:H209"/>
    <mergeCell ref="A210:A216"/>
    <mergeCell ref="A222:B222"/>
    <mergeCell ref="A301:A303"/>
    <mergeCell ref="A239:H239"/>
    <mergeCell ref="A240:A242"/>
    <mergeCell ref="A244:B244"/>
    <mergeCell ref="A218:A220"/>
    <mergeCell ref="A223:H223"/>
    <mergeCell ref="A225:A229"/>
    <mergeCell ref="A107:A114"/>
    <mergeCell ref="A77:B77"/>
    <mergeCell ref="B97:H97"/>
    <mergeCell ref="A79:A83"/>
    <mergeCell ref="A72:A75"/>
    <mergeCell ref="A85:A91"/>
    <mergeCell ref="A293:A299"/>
    <mergeCell ref="C309:C310"/>
    <mergeCell ref="D309:F309"/>
    <mergeCell ref="G309:G310"/>
    <mergeCell ref="H309:H310"/>
    <mergeCell ref="A121:B121"/>
    <mergeCell ref="A116:A119"/>
    <mergeCell ref="A140:B140"/>
    <mergeCell ref="A142:A145"/>
    <mergeCell ref="A147:A152"/>
    <mergeCell ref="A123:A126"/>
    <mergeCell ref="A128:A134"/>
    <mergeCell ref="A136:A138"/>
    <mergeCell ref="A163:A168"/>
    <mergeCell ref="A170:H170"/>
    <mergeCell ref="A171:A173"/>
    <mergeCell ref="A175:B175"/>
    <mergeCell ref="A154:A155"/>
  </mergeCells>
  <pageMargins left="0" right="0" top="0" bottom="0" header="0" footer="0"/>
  <pageSetup paperSize="9" scale="82" fitToHeight="0" orientation="portrait" r:id="rId1"/>
  <rowBreaks count="2" manualBreakCount="2">
    <brk id="47" max="9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2023-05-24T01:05:43Z</dcterms:modified>
</cp:coreProperties>
</file>